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35" yWindow="65401" windowWidth="9165" windowHeight="11640" activeTab="0"/>
  </bookViews>
  <sheets>
    <sheet name="120 Wurf" sheetId="1" r:id="rId1"/>
  </sheets>
  <definedNames>
    <definedName name="_xlnm.Print_Area" localSheetId="0">'120 Wurf'!$A$1:$AT$46</definedName>
  </definedNames>
  <calcPr fullCalcOnLoad="1"/>
</workbook>
</file>

<file path=xl/sharedStrings.xml><?xml version="1.0" encoding="utf-8"?>
<sst xmlns="http://schemas.openxmlformats.org/spreadsheetml/2006/main" count="48" uniqueCount="38">
  <si>
    <t>Datum:</t>
  </si>
  <si>
    <t>Art/ Ort:</t>
  </si>
  <si>
    <t>Heim:</t>
  </si>
  <si>
    <t>Auswärts:</t>
  </si>
  <si>
    <t>Gesamt:</t>
  </si>
  <si>
    <t>Schnitt:</t>
  </si>
  <si>
    <t>Name:</t>
  </si>
  <si>
    <t>GesV</t>
  </si>
  <si>
    <t>GesAbr</t>
  </si>
  <si>
    <t>Volle</t>
  </si>
  <si>
    <t>Abr</t>
  </si>
  <si>
    <t>Fw</t>
  </si>
  <si>
    <t>Bemerkungen</t>
  </si>
  <si>
    <t>Kegel</t>
  </si>
  <si>
    <t>dick</t>
  </si>
  <si>
    <t>dünn</t>
  </si>
  <si>
    <t>Platte</t>
  </si>
  <si>
    <t>Bahn</t>
  </si>
  <si>
    <t>PLZ Wohnort:</t>
  </si>
  <si>
    <t>Telefon</t>
  </si>
  <si>
    <t>Geburtsdatum:</t>
  </si>
  <si>
    <t>Strasse:</t>
  </si>
  <si>
    <t>Handy:</t>
  </si>
  <si>
    <t>Heimtrainer:</t>
  </si>
  <si>
    <t>W</t>
  </si>
  <si>
    <t>Bahn 1</t>
  </si>
  <si>
    <t>G</t>
  </si>
  <si>
    <t>Bahn 2</t>
  </si>
  <si>
    <t>Bahn 3</t>
  </si>
  <si>
    <t>Bahn 4</t>
  </si>
  <si>
    <t>120 Wurf</t>
  </si>
  <si>
    <t>Aus-wärts</t>
  </si>
  <si>
    <t>Kunst-stoff</t>
  </si>
  <si>
    <t>Heim</t>
  </si>
  <si>
    <t>Verein/Club:</t>
  </si>
  <si>
    <t>E-mail:</t>
  </si>
  <si>
    <t>Heimtrainer Tel. + E-mail:</t>
  </si>
  <si>
    <t>Landesfachverband Rheinland-Pfalz - Ergebnismeldung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</si>
</sst>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"/>
    <numFmt numFmtId="175" formatCode="d/\ mmm"/>
    <numFmt numFmtId="176" formatCode="d/m/yy"/>
    <numFmt numFmtId="177" formatCode="d/m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\-mmm\-yy"/>
    <numFmt numFmtId="183" formatCode="d/\ mmm\ yy"/>
    <numFmt numFmtId="184" formatCode="0.000000"/>
    <numFmt numFmtId="185" formatCode="0.00000"/>
    <numFmt numFmtId="186" formatCode="###"/>
    <numFmt numFmtId="187" formatCode="h:mm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mmm\ yyyy"/>
    <numFmt numFmtId="193" formatCode="[$-407]dddd\,\ d\.\ mmmm\ yyyy"/>
    <numFmt numFmtId="194" formatCode="0.0000000"/>
    <numFmt numFmtId="195" formatCode="_-* #,##0.00\ [$€]_-;\-* #,##0.00\ [$€]_-;_-* &quot;-&quot;??\ [$€]_-;_-@_-"/>
  </numFmts>
  <fonts count="6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0"/>
      <color indexed="12"/>
      <name val="Tahoma"/>
      <family val="2"/>
    </font>
    <font>
      <b/>
      <u val="single"/>
      <sz val="20"/>
      <name val="Tahoma"/>
      <family val="2"/>
    </font>
    <font>
      <b/>
      <sz val="24"/>
      <name val="Tahoma"/>
      <family val="2"/>
    </font>
    <font>
      <b/>
      <sz val="14"/>
      <name val="Tahoma"/>
      <family val="2"/>
    </font>
    <font>
      <sz val="8"/>
      <color indexed="16"/>
      <name val="Tahoma"/>
      <family val="2"/>
    </font>
    <font>
      <b/>
      <sz val="12"/>
      <color indexed="10"/>
      <name val="Tahoma"/>
      <family val="2"/>
    </font>
    <font>
      <sz val="10"/>
      <color indexed="5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4" fontId="5" fillId="0" borderId="0" xfId="0" applyNumberFormat="1" applyFont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74" fontId="4" fillId="0" borderId="36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74" fontId="24" fillId="0" borderId="36" xfId="0" applyNumberFormat="1" applyFont="1" applyBorder="1" applyAlignment="1" applyProtection="1">
      <alignment horizontal="center" vertical="center"/>
      <protection/>
    </xf>
    <xf numFmtId="174" fontId="7" fillId="0" borderId="37" xfId="0" applyNumberFormat="1" applyFont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174" fontId="5" fillId="33" borderId="38" xfId="0" applyNumberFormat="1" applyFont="1" applyFill="1" applyBorder="1" applyAlignment="1" applyProtection="1">
      <alignment horizontal="center" vertical="center"/>
      <protection/>
    </xf>
    <xf numFmtId="1" fontId="8" fillId="33" borderId="38" xfId="0" applyNumberFormat="1" applyFont="1" applyFill="1" applyBorder="1" applyAlignment="1" applyProtection="1">
      <alignment horizontal="center" vertical="center"/>
      <protection/>
    </xf>
    <xf numFmtId="174" fontId="24" fillId="33" borderId="38" xfId="0" applyNumberFormat="1" applyFont="1" applyFill="1" applyBorder="1" applyAlignment="1" applyProtection="1">
      <alignment horizontal="center" vertical="center"/>
      <protection/>
    </xf>
    <xf numFmtId="174" fontId="8" fillId="33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74" fontId="4" fillId="0" borderId="40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74" fontId="24" fillId="0" borderId="40" xfId="0" applyNumberFormat="1" applyFont="1" applyBorder="1" applyAlignment="1" applyProtection="1">
      <alignment horizontal="center" vertical="center"/>
      <protection/>
    </xf>
    <xf numFmtId="174" fontId="7" fillId="0" borderId="41" xfId="0" applyNumberFormat="1" applyFont="1" applyBorder="1" applyAlignment="1" applyProtection="1">
      <alignment horizontal="center" vertical="center"/>
      <protection/>
    </xf>
    <xf numFmtId="174" fontId="12" fillId="0" borderId="36" xfId="0" applyNumberFormat="1" applyFont="1" applyBorder="1" applyAlignment="1" applyProtection="1">
      <alignment horizontal="center" vertical="center"/>
      <protection/>
    </xf>
    <xf numFmtId="174" fontId="12" fillId="0" borderId="40" xfId="0" applyNumberFormat="1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vertical="center" shrinkToFit="1"/>
      <protection/>
    </xf>
    <xf numFmtId="174" fontId="16" fillId="33" borderId="38" xfId="0" applyNumberFormat="1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textRotation="90" wrapText="1"/>
      <protection/>
    </xf>
    <xf numFmtId="0" fontId="4" fillId="0" borderId="42" xfId="0" applyFont="1" applyBorder="1" applyAlignment="1" applyProtection="1">
      <alignment horizontal="center" vertical="center" textRotation="90" wrapText="1"/>
      <protection/>
    </xf>
    <xf numFmtId="0" fontId="25" fillId="0" borderId="4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/>
      <protection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/>
      <protection/>
    </xf>
    <xf numFmtId="0" fontId="21" fillId="0" borderId="5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18" fillId="0" borderId="54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/>
      <protection/>
    </xf>
    <xf numFmtId="0" fontId="18" fillId="0" borderId="37" xfId="0" applyFont="1" applyBorder="1" applyAlignment="1" applyProtection="1">
      <alignment horizontal="center"/>
      <protection/>
    </xf>
    <xf numFmtId="0" fontId="11" fillId="0" borderId="55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56" xfId="0" applyFont="1" applyFill="1" applyBorder="1" applyAlignment="1" applyProtection="1">
      <alignment horizontal="center"/>
      <protection/>
    </xf>
    <xf numFmtId="0" fontId="18" fillId="0" borderId="57" xfId="0" applyFont="1" applyBorder="1" applyAlignment="1" applyProtection="1">
      <alignment horizontal="center"/>
      <protection/>
    </xf>
    <xf numFmtId="0" fontId="18" fillId="0" borderId="51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4" fillId="0" borderId="73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72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vertical="center" shrinkToFit="1"/>
      <protection/>
    </xf>
    <xf numFmtId="0" fontId="7" fillId="0" borderId="40" xfId="0" applyFont="1" applyBorder="1" applyAlignment="1" applyProtection="1">
      <alignment vertical="center" shrinkToFit="1"/>
      <protection/>
    </xf>
    <xf numFmtId="0" fontId="14" fillId="33" borderId="75" xfId="0" applyFont="1" applyFill="1" applyBorder="1" applyAlignment="1" applyProtection="1">
      <alignment vertical="center" shrinkToFit="1"/>
      <protection/>
    </xf>
    <xf numFmtId="0" fontId="14" fillId="33" borderId="38" xfId="0" applyFont="1" applyFill="1" applyBorder="1" applyAlignment="1" applyProtection="1">
      <alignment vertical="center" shrinkToFit="1"/>
      <protection/>
    </xf>
    <xf numFmtId="0" fontId="4" fillId="0" borderId="45" xfId="0" applyFont="1" applyBorder="1" applyAlignment="1" applyProtection="1">
      <alignment vertical="center" shrinkToFit="1"/>
      <protection/>
    </xf>
    <xf numFmtId="0" fontId="4" fillId="0" borderId="44" xfId="0" applyFont="1" applyBorder="1" applyAlignment="1" applyProtection="1">
      <alignment vertical="center" shrinkToFit="1"/>
      <protection/>
    </xf>
    <xf numFmtId="0" fontId="4" fillId="0" borderId="49" xfId="0" applyFont="1" applyBorder="1" applyAlignment="1" applyProtection="1">
      <alignment vertical="center" shrinkToFit="1"/>
      <protection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13" fillId="0" borderId="54" xfId="0" applyFont="1" applyBorder="1" applyAlignment="1" applyProtection="1">
      <alignment vertical="center" shrinkToFit="1"/>
      <protection/>
    </xf>
    <xf numFmtId="0" fontId="13" fillId="0" borderId="36" xfId="0" applyFont="1" applyBorder="1" applyAlignment="1" applyProtection="1">
      <alignment vertical="center" shrinkToFit="1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rmal_Daten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0</xdr:row>
      <xdr:rowOff>257175</xdr:rowOff>
    </xdr:from>
    <xdr:to>
      <xdr:col>32</xdr:col>
      <xdr:colOff>238125</xdr:colOff>
      <xdr:row>6</xdr:row>
      <xdr:rowOff>38100</xdr:rowOff>
    </xdr:to>
    <xdr:pic>
      <xdr:nvPicPr>
        <xdr:cNvPr id="1" name="Picture 3" descr="LFV-LOGO-Ä2007-komplett-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57175"/>
          <a:ext cx="294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showGridLines="0" tabSelected="1" zoomScale="80" zoomScaleNormal="80" zoomScalePageLayoutView="0" workbookViewId="0" topLeftCell="A1">
      <selection activeCell="B17" sqref="B17"/>
    </sheetView>
  </sheetViews>
  <sheetFormatPr defaultColWidth="11.421875" defaultRowHeight="12.75"/>
  <cols>
    <col min="1" max="1" width="10.8515625" style="1" customWidth="1"/>
    <col min="2" max="2" width="41.28125" style="1" customWidth="1"/>
    <col min="3" max="8" width="4.7109375" style="1" customWidth="1"/>
    <col min="9" max="10" width="5.8515625" style="1" hidden="1" customWidth="1"/>
    <col min="11" max="11" width="6.7109375" style="1" customWidth="1"/>
    <col min="12" max="12" width="5.7109375" style="1" customWidth="1"/>
    <col min="13" max="13" width="6.7109375" style="1" customWidth="1"/>
    <col min="14" max="15" width="5.7109375" style="1" hidden="1" customWidth="1"/>
    <col min="16" max="16" width="6.7109375" style="1" customWidth="1"/>
    <col min="17" max="17" width="5.7109375" style="1" customWidth="1"/>
    <col min="18" max="18" width="6.7109375" style="1" customWidth="1"/>
    <col min="19" max="20" width="5.7109375" style="1" hidden="1" customWidth="1"/>
    <col min="21" max="21" width="6.7109375" style="1" customWidth="1"/>
    <col min="22" max="22" width="5.7109375" style="1" customWidth="1"/>
    <col min="23" max="23" width="6.7109375" style="1" customWidth="1"/>
    <col min="24" max="25" width="5.7109375" style="1" hidden="1" customWidth="1"/>
    <col min="26" max="26" width="6.7109375" style="1" customWidth="1"/>
    <col min="27" max="27" width="5.7109375" style="1" customWidth="1"/>
    <col min="28" max="28" width="6.7109375" style="1" customWidth="1"/>
    <col min="29" max="29" width="6.28125" style="1" customWidth="1"/>
    <col min="30" max="30" width="11.140625" style="1" customWidth="1"/>
    <col min="31" max="32" width="6.7109375" style="1" customWidth="1"/>
    <col min="33" max="33" width="4.7109375" style="1" customWidth="1"/>
    <col min="34" max="34" width="1.7109375" style="28" customWidth="1"/>
    <col min="35" max="35" width="1.7109375" style="1" customWidth="1"/>
    <col min="36" max="37" width="2.7109375" style="25" customWidth="1"/>
    <col min="38" max="45" width="2.7109375" style="1" customWidth="1"/>
    <col min="46" max="46" width="14.421875" style="1" customWidth="1"/>
    <col min="47" max="49" width="3.7109375" style="1" customWidth="1"/>
    <col min="50" max="16384" width="11.421875" style="1" customWidth="1"/>
  </cols>
  <sheetData>
    <row r="1" spans="1:36" ht="33.7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4" ht="19.5" customHeight="1">
      <c r="A2" s="25"/>
      <c r="AH2" s="1"/>
    </row>
    <row r="3" spans="1:34" ht="19.5" customHeight="1">
      <c r="A3" s="70" t="s">
        <v>6</v>
      </c>
      <c r="B3" s="109"/>
      <c r="C3" s="110"/>
      <c r="D3" s="143" t="s">
        <v>21</v>
      </c>
      <c r="E3" s="144"/>
      <c r="F3" s="144"/>
      <c r="G3" s="144"/>
      <c r="H3" s="144"/>
      <c r="I3" s="145"/>
      <c r="J3" s="88"/>
      <c r="K3" s="109"/>
      <c r="L3" s="146"/>
      <c r="M3" s="146"/>
      <c r="N3" s="146"/>
      <c r="O3" s="146"/>
      <c r="P3" s="146"/>
      <c r="Q3" s="146"/>
      <c r="R3" s="147"/>
      <c r="S3" s="31"/>
      <c r="T3" s="31"/>
      <c r="U3" s="28"/>
      <c r="V3" s="28"/>
      <c r="W3" s="28"/>
      <c r="X3" s="28"/>
      <c r="Y3" s="28"/>
      <c r="Z3" s="28"/>
      <c r="AA3" s="28"/>
      <c r="AB3" s="28"/>
      <c r="AC3" s="28"/>
      <c r="AD3" s="28"/>
      <c r="AH3" s="1"/>
    </row>
    <row r="4" spans="1:34" ht="19.5" customHeight="1">
      <c r="A4" s="70" t="s">
        <v>18</v>
      </c>
      <c r="B4" s="109"/>
      <c r="C4" s="110"/>
      <c r="D4" s="143" t="s">
        <v>22</v>
      </c>
      <c r="E4" s="144"/>
      <c r="F4" s="144"/>
      <c r="G4" s="144"/>
      <c r="H4" s="144"/>
      <c r="I4" s="145"/>
      <c r="J4" s="88"/>
      <c r="K4" s="109"/>
      <c r="L4" s="146"/>
      <c r="M4" s="146"/>
      <c r="N4" s="146"/>
      <c r="O4" s="146"/>
      <c r="P4" s="146"/>
      <c r="Q4" s="146"/>
      <c r="R4" s="147"/>
      <c r="S4" s="31"/>
      <c r="T4" s="31"/>
      <c r="U4" s="28"/>
      <c r="V4" s="28"/>
      <c r="W4" s="28"/>
      <c r="X4" s="28"/>
      <c r="Y4" s="28"/>
      <c r="Z4" s="28"/>
      <c r="AA4" s="28"/>
      <c r="AB4" s="28"/>
      <c r="AC4" s="28"/>
      <c r="AD4" s="28"/>
      <c r="AH4" s="1"/>
    </row>
    <row r="5" spans="1:34" ht="19.5" customHeight="1">
      <c r="A5" s="70" t="s">
        <v>19</v>
      </c>
      <c r="B5" s="109"/>
      <c r="C5" s="110"/>
      <c r="D5" s="143" t="s">
        <v>35</v>
      </c>
      <c r="E5" s="144"/>
      <c r="F5" s="144"/>
      <c r="G5" s="144"/>
      <c r="H5" s="144"/>
      <c r="I5" s="145"/>
      <c r="J5" s="88"/>
      <c r="K5" s="109"/>
      <c r="L5" s="146"/>
      <c r="M5" s="146"/>
      <c r="N5" s="146"/>
      <c r="O5" s="146"/>
      <c r="P5" s="146"/>
      <c r="Q5" s="146"/>
      <c r="R5" s="147"/>
      <c r="S5" s="31"/>
      <c r="T5" s="31"/>
      <c r="U5" s="28"/>
      <c r="V5" s="28"/>
      <c r="W5" s="28"/>
      <c r="X5" s="28"/>
      <c r="Y5" s="28"/>
      <c r="Z5" s="28"/>
      <c r="AA5" s="28"/>
      <c r="AB5" s="28"/>
      <c r="AC5" s="28"/>
      <c r="AD5" s="28"/>
      <c r="AH5" s="1"/>
    </row>
    <row r="6" spans="1:34" ht="19.5" customHeight="1">
      <c r="A6" s="70" t="s">
        <v>20</v>
      </c>
      <c r="B6" s="109"/>
      <c r="C6" s="110"/>
      <c r="D6" s="143" t="s">
        <v>23</v>
      </c>
      <c r="E6" s="144"/>
      <c r="F6" s="144"/>
      <c r="G6" s="144"/>
      <c r="H6" s="144"/>
      <c r="I6" s="145"/>
      <c r="J6" s="88"/>
      <c r="K6" s="109"/>
      <c r="L6" s="146"/>
      <c r="M6" s="146"/>
      <c r="N6" s="146"/>
      <c r="O6" s="146"/>
      <c r="P6" s="146"/>
      <c r="Q6" s="146"/>
      <c r="R6" s="147"/>
      <c r="S6" s="31"/>
      <c r="T6" s="31"/>
      <c r="U6" s="28"/>
      <c r="V6" s="28"/>
      <c r="W6" s="28"/>
      <c r="X6" s="28"/>
      <c r="Y6" s="28"/>
      <c r="Z6" s="28"/>
      <c r="AA6" s="28"/>
      <c r="AB6" s="28"/>
      <c r="AC6" s="28"/>
      <c r="AD6" s="28"/>
      <c r="AH6" s="1"/>
    </row>
    <row r="7" spans="1:34" ht="19.5" customHeight="1">
      <c r="A7" s="70" t="s">
        <v>34</v>
      </c>
      <c r="B7" s="109"/>
      <c r="C7" s="110"/>
      <c r="D7" s="143" t="s">
        <v>36</v>
      </c>
      <c r="E7" s="144"/>
      <c r="F7" s="144"/>
      <c r="G7" s="144"/>
      <c r="H7" s="144"/>
      <c r="I7" s="145"/>
      <c r="J7" s="88"/>
      <c r="K7" s="109"/>
      <c r="L7" s="146"/>
      <c r="M7" s="146"/>
      <c r="N7" s="146"/>
      <c r="O7" s="146"/>
      <c r="P7" s="146"/>
      <c r="Q7" s="146"/>
      <c r="R7" s="147"/>
      <c r="S7" s="31"/>
      <c r="T7" s="31"/>
      <c r="U7" s="28"/>
      <c r="V7" s="28"/>
      <c r="W7" s="28"/>
      <c r="X7" s="28"/>
      <c r="Y7" s="28"/>
      <c r="Z7" s="28"/>
      <c r="AA7" s="28"/>
      <c r="AB7" s="28"/>
      <c r="AC7" s="28"/>
      <c r="AD7" s="28"/>
      <c r="AH7" s="1"/>
    </row>
    <row r="8" spans="1:34" ht="6.75" customHeight="1">
      <c r="A8" s="86"/>
      <c r="AH8" s="1"/>
    </row>
    <row r="9" spans="1:34" ht="6.75" customHeight="1" thickBot="1">
      <c r="A9" s="8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46" ht="21" customHeight="1">
      <c r="A10" s="38"/>
      <c r="B10" s="39"/>
      <c r="C10" s="122" t="s">
        <v>13</v>
      </c>
      <c r="D10" s="123"/>
      <c r="E10" s="122" t="s">
        <v>17</v>
      </c>
      <c r="F10" s="124"/>
      <c r="G10" s="40"/>
      <c r="H10" s="41"/>
      <c r="I10" s="72"/>
      <c r="J10" s="72"/>
      <c r="K10" s="111" t="s">
        <v>30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3"/>
      <c r="AH10" s="27"/>
      <c r="AI10" s="28"/>
      <c r="AJ10" s="99" t="s">
        <v>12</v>
      </c>
      <c r="AK10" s="100"/>
      <c r="AL10" s="100"/>
      <c r="AM10" s="100"/>
      <c r="AN10" s="100"/>
      <c r="AO10" s="100"/>
      <c r="AP10" s="100"/>
      <c r="AQ10" s="100"/>
      <c r="AR10" s="100"/>
      <c r="AS10" s="100"/>
      <c r="AT10" s="101"/>
    </row>
    <row r="11" spans="1:46" ht="11.25" customHeight="1">
      <c r="A11" s="128" t="s">
        <v>0</v>
      </c>
      <c r="B11" s="130" t="s">
        <v>1</v>
      </c>
      <c r="C11" s="132" t="s">
        <v>15</v>
      </c>
      <c r="D11" s="134" t="s">
        <v>14</v>
      </c>
      <c r="E11" s="132" t="s">
        <v>16</v>
      </c>
      <c r="F11" s="134" t="s">
        <v>32</v>
      </c>
      <c r="G11" s="132" t="s">
        <v>33</v>
      </c>
      <c r="H11" s="134" t="s">
        <v>31</v>
      </c>
      <c r="I11" s="73"/>
      <c r="J11" s="73"/>
      <c r="K11" s="136" t="s">
        <v>25</v>
      </c>
      <c r="L11" s="137"/>
      <c r="M11" s="138"/>
      <c r="N11" s="37"/>
      <c r="O11" s="37"/>
      <c r="P11" s="136" t="s">
        <v>27</v>
      </c>
      <c r="Q11" s="137"/>
      <c r="R11" s="138"/>
      <c r="S11" s="37"/>
      <c r="T11" s="37"/>
      <c r="U11" s="136" t="s">
        <v>28</v>
      </c>
      <c r="V11" s="137"/>
      <c r="W11" s="138"/>
      <c r="X11" s="37"/>
      <c r="Y11" s="37"/>
      <c r="Z11" s="136" t="s">
        <v>29</v>
      </c>
      <c r="AA11" s="137"/>
      <c r="AB11" s="138"/>
      <c r="AC11" s="46"/>
      <c r="AD11" s="120" t="s">
        <v>4</v>
      </c>
      <c r="AE11" s="114" t="s">
        <v>7</v>
      </c>
      <c r="AF11" s="116" t="s">
        <v>8</v>
      </c>
      <c r="AG11" s="118" t="s">
        <v>11</v>
      </c>
      <c r="AH11" s="27"/>
      <c r="AI11" s="28"/>
      <c r="AJ11" s="105"/>
      <c r="AK11" s="106"/>
      <c r="AL11" s="106"/>
      <c r="AM11" s="106"/>
      <c r="AN11" s="106"/>
      <c r="AO11" s="106"/>
      <c r="AP11" s="106"/>
      <c r="AQ11" s="106"/>
      <c r="AR11" s="106"/>
      <c r="AS11" s="106"/>
      <c r="AT11" s="107"/>
    </row>
    <row r="12" spans="1:52" ht="27.75" customHeight="1">
      <c r="A12" s="129"/>
      <c r="B12" s="131"/>
      <c r="C12" s="133"/>
      <c r="D12" s="135"/>
      <c r="E12" s="133"/>
      <c r="F12" s="135"/>
      <c r="G12" s="133"/>
      <c r="H12" s="135"/>
      <c r="I12" s="74"/>
      <c r="J12" s="74"/>
      <c r="K12" s="5" t="s">
        <v>9</v>
      </c>
      <c r="L12" s="6" t="s">
        <v>10</v>
      </c>
      <c r="M12" s="7" t="s">
        <v>26</v>
      </c>
      <c r="N12" s="69"/>
      <c r="O12" s="69"/>
      <c r="P12" s="5" t="s">
        <v>9</v>
      </c>
      <c r="Q12" s="6" t="s">
        <v>10</v>
      </c>
      <c r="R12" s="7" t="s">
        <v>26</v>
      </c>
      <c r="S12" s="69"/>
      <c r="T12" s="69"/>
      <c r="U12" s="5" t="s">
        <v>9</v>
      </c>
      <c r="V12" s="6" t="s">
        <v>10</v>
      </c>
      <c r="W12" s="7" t="s">
        <v>26</v>
      </c>
      <c r="X12" s="69"/>
      <c r="Y12" s="69"/>
      <c r="Z12" s="5" t="s">
        <v>9</v>
      </c>
      <c r="AA12" s="6" t="s">
        <v>10</v>
      </c>
      <c r="AB12" s="7" t="s">
        <v>26</v>
      </c>
      <c r="AC12" s="47" t="s">
        <v>24</v>
      </c>
      <c r="AD12" s="121"/>
      <c r="AE12" s="115"/>
      <c r="AF12" s="117"/>
      <c r="AG12" s="119"/>
      <c r="AH12" s="4"/>
      <c r="AI12" s="28"/>
      <c r="AJ12" s="102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Z12" s="29"/>
    </row>
    <row r="13" spans="1:52" ht="18.75" customHeight="1">
      <c r="A13" s="17"/>
      <c r="B13" s="18"/>
      <c r="C13" s="11"/>
      <c r="D13" s="12"/>
      <c r="E13" s="11"/>
      <c r="F13" s="12"/>
      <c r="G13" s="84"/>
      <c r="H13" s="81"/>
      <c r="I13" s="75">
        <f>IF(AND($G13&lt;&gt;"",M13&gt;0),1,0)</f>
        <v>0</v>
      </c>
      <c r="J13" s="75">
        <f>IF(AND($H13&lt;&gt;"",M13&gt;0),1,0)</f>
        <v>0</v>
      </c>
      <c r="K13" s="11"/>
      <c r="L13" s="19"/>
      <c r="M13" s="76">
        <f>IF(K13&lt;&gt;"",SUM(K13:L13),0)</f>
        <v>0</v>
      </c>
      <c r="N13" s="75">
        <f>IF(AND($G13&lt;&gt;"",R13&gt;0),1,0)</f>
        <v>0</v>
      </c>
      <c r="O13" s="75">
        <f>IF(AND($H13&lt;&gt;"",R13&gt;0),1,0)</f>
        <v>0</v>
      </c>
      <c r="P13" s="11"/>
      <c r="Q13" s="19"/>
      <c r="R13" s="76">
        <f>IF(P13&lt;&gt;"",SUM(P13:Q13),0)</f>
        <v>0</v>
      </c>
      <c r="S13" s="75">
        <f>IF(AND($G13&lt;&gt;"",W13&gt;0),1,0)</f>
        <v>0</v>
      </c>
      <c r="T13" s="75">
        <f>IF(AND($H13&lt;&gt;"",W13&gt;0),1,0)</f>
        <v>0</v>
      </c>
      <c r="U13" s="11"/>
      <c r="V13" s="19"/>
      <c r="W13" s="76">
        <f>IF(U13&lt;&gt;"",SUM(U13:V13),0)</f>
        <v>0</v>
      </c>
      <c r="X13" s="75">
        <f>IF(AND($G13&lt;&gt;"",AB13&gt;0),1,0)</f>
        <v>0</v>
      </c>
      <c r="Y13" s="75">
        <f>IF(AND($H13&lt;&gt;"",AB13&gt;0),1,0)</f>
        <v>0</v>
      </c>
      <c r="Z13" s="11"/>
      <c r="AA13" s="19"/>
      <c r="AB13" s="76">
        <f>IF(Z13&lt;&gt;"",SUM(Z13:AA13),0)</f>
        <v>0</v>
      </c>
      <c r="AC13" s="77">
        <f>IF(M13&gt;0,30,0)+IF(R13&gt;0,30,0)+IF(W13&gt;0,30,0)+IF(AB13&gt;0,30,0)</f>
        <v>0</v>
      </c>
      <c r="AD13" s="50">
        <f>IF(AC13&lt;&gt;0,R13+M13+W13+AB13,"")</f>
      </c>
      <c r="AE13" s="48">
        <f>IF(K13&lt;&gt;"",K13+P13+U13+Z13,"")</f>
      </c>
      <c r="AF13" s="42">
        <f>IF(L13&lt;&gt;"",L13+Q13+V13+AA13,"")</f>
      </c>
      <c r="AG13" s="44"/>
      <c r="AH13" s="8"/>
      <c r="AI13" s="28"/>
      <c r="AJ13" s="90"/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Z13" s="29"/>
    </row>
    <row r="14" spans="1:52" ht="18.75" customHeight="1">
      <c r="A14" s="17"/>
      <c r="B14" s="18"/>
      <c r="C14" s="11"/>
      <c r="D14" s="12"/>
      <c r="E14" s="11"/>
      <c r="F14" s="12"/>
      <c r="G14" s="84"/>
      <c r="H14" s="81"/>
      <c r="I14" s="75">
        <f aca="true" t="shared" si="0" ref="I14:I42">IF(AND($G14&lt;&gt;"",M14&gt;0),1,0)</f>
        <v>0</v>
      </c>
      <c r="J14" s="75">
        <f aca="true" t="shared" si="1" ref="J14:J42">IF(AND($H14&lt;&gt;"",M14&gt;0),1,0)</f>
        <v>0</v>
      </c>
      <c r="K14" s="11"/>
      <c r="L14" s="19"/>
      <c r="M14" s="76">
        <f aca="true" t="shared" si="2" ref="M14:M43">IF(K14&lt;&gt;"",SUM(K14:L14),0)</f>
        <v>0</v>
      </c>
      <c r="N14" s="75">
        <f aca="true" t="shared" si="3" ref="N14:N42">IF(AND($G14&lt;&gt;"",R14&gt;0),1,0)</f>
        <v>0</v>
      </c>
      <c r="O14" s="75">
        <f aca="true" t="shared" si="4" ref="O14:O42">IF(AND($H14&lt;&gt;"",R14&gt;0),1,0)</f>
        <v>0</v>
      </c>
      <c r="P14" s="11"/>
      <c r="Q14" s="19"/>
      <c r="R14" s="76">
        <f aca="true" t="shared" si="5" ref="R14:R43">IF(P14&lt;&gt;"",SUM(P14:Q14),0)</f>
        <v>0</v>
      </c>
      <c r="S14" s="75">
        <f aca="true" t="shared" si="6" ref="S14:S42">IF(AND($G14&lt;&gt;"",W14&gt;0),1,0)</f>
        <v>0</v>
      </c>
      <c r="T14" s="75">
        <f aca="true" t="shared" si="7" ref="T14:T42">IF(AND($H14&lt;&gt;"",W14&gt;0),1,0)</f>
        <v>0</v>
      </c>
      <c r="U14" s="11"/>
      <c r="V14" s="19"/>
      <c r="W14" s="76">
        <f aca="true" t="shared" si="8" ref="W14:W43">IF(U14&lt;&gt;"",SUM(U14:V14),0)</f>
        <v>0</v>
      </c>
      <c r="X14" s="75">
        <f aca="true" t="shared" si="9" ref="X14:X42">IF(AND($G14&lt;&gt;"",AB14&gt;0),1,0)</f>
        <v>0</v>
      </c>
      <c r="Y14" s="75">
        <f aca="true" t="shared" si="10" ref="Y14:Y42">IF(AND($H14&lt;&gt;"",AB14&gt;0),1,0)</f>
        <v>0</v>
      </c>
      <c r="Z14" s="11"/>
      <c r="AA14" s="19"/>
      <c r="AB14" s="76">
        <f aca="true" t="shared" si="11" ref="AB14:AB43">IF(Z14&lt;&gt;"",SUM(Z14:AA14),0)</f>
        <v>0</v>
      </c>
      <c r="AC14" s="77">
        <f aca="true" t="shared" si="12" ref="AC14:AC43">IF(M14&gt;0,30,0)+IF(R14&gt;0,30,0)+IF(W14&gt;0,30,0)+IF(AB14&gt;0,30,0)</f>
        <v>0</v>
      </c>
      <c r="AD14" s="50">
        <f aca="true" t="shared" si="13" ref="AD14:AD42">IF(AC14&lt;&gt;0,R14+M14+W14+AB14,"")</f>
      </c>
      <c r="AE14" s="48">
        <f aca="true" t="shared" si="14" ref="AE14:AE43">IF(K14&lt;&gt;"",K14+P14+U14+Z14,"")</f>
      </c>
      <c r="AF14" s="42">
        <f aca="true" t="shared" si="15" ref="AF14:AF43">IF(L14&lt;&gt;"",L14+Q14+V14+AA14,"")</f>
      </c>
      <c r="AG14" s="13"/>
      <c r="AH14" s="2"/>
      <c r="AI14" s="28"/>
      <c r="AJ14" s="90"/>
      <c r="AK14" s="91"/>
      <c r="AL14" s="91"/>
      <c r="AM14" s="91"/>
      <c r="AN14" s="91"/>
      <c r="AO14" s="91"/>
      <c r="AP14" s="91"/>
      <c r="AQ14" s="91"/>
      <c r="AR14" s="91"/>
      <c r="AS14" s="91"/>
      <c r="AT14" s="92"/>
      <c r="AZ14" s="29"/>
    </row>
    <row r="15" spans="1:52" ht="18.75" customHeight="1">
      <c r="A15" s="17"/>
      <c r="B15" s="18"/>
      <c r="C15" s="11"/>
      <c r="D15" s="12"/>
      <c r="E15" s="11"/>
      <c r="F15" s="12"/>
      <c r="G15" s="84"/>
      <c r="H15" s="81"/>
      <c r="I15" s="75">
        <f t="shared" si="0"/>
        <v>0</v>
      </c>
      <c r="J15" s="75">
        <f t="shared" si="1"/>
        <v>0</v>
      </c>
      <c r="K15" s="11"/>
      <c r="L15" s="19"/>
      <c r="M15" s="76">
        <f t="shared" si="2"/>
        <v>0</v>
      </c>
      <c r="N15" s="75">
        <f t="shared" si="3"/>
        <v>0</v>
      </c>
      <c r="O15" s="75">
        <f t="shared" si="4"/>
        <v>0</v>
      </c>
      <c r="P15" s="11"/>
      <c r="Q15" s="19"/>
      <c r="R15" s="76">
        <f t="shared" si="5"/>
        <v>0</v>
      </c>
      <c r="S15" s="75">
        <f t="shared" si="6"/>
        <v>0</v>
      </c>
      <c r="T15" s="75">
        <f t="shared" si="7"/>
        <v>0</v>
      </c>
      <c r="U15" s="11"/>
      <c r="V15" s="19"/>
      <c r="W15" s="76">
        <f t="shared" si="8"/>
        <v>0</v>
      </c>
      <c r="X15" s="75">
        <f t="shared" si="9"/>
        <v>0</v>
      </c>
      <c r="Y15" s="75">
        <f t="shared" si="10"/>
        <v>0</v>
      </c>
      <c r="Z15" s="11"/>
      <c r="AA15" s="19"/>
      <c r="AB15" s="76">
        <f t="shared" si="11"/>
        <v>0</v>
      </c>
      <c r="AC15" s="77">
        <f t="shared" si="12"/>
        <v>0</v>
      </c>
      <c r="AD15" s="50">
        <f t="shared" si="13"/>
      </c>
      <c r="AE15" s="48">
        <f t="shared" si="14"/>
      </c>
      <c r="AF15" s="42">
        <f t="shared" si="15"/>
      </c>
      <c r="AG15" s="13"/>
      <c r="AH15" s="9"/>
      <c r="AI15" s="28"/>
      <c r="AJ15" s="90"/>
      <c r="AK15" s="91"/>
      <c r="AL15" s="91"/>
      <c r="AM15" s="91"/>
      <c r="AN15" s="91"/>
      <c r="AO15" s="91"/>
      <c r="AP15" s="91"/>
      <c r="AQ15" s="91"/>
      <c r="AR15" s="91"/>
      <c r="AS15" s="91"/>
      <c r="AT15" s="92"/>
      <c r="AZ15" s="29"/>
    </row>
    <row r="16" spans="1:52" ht="18.75" customHeight="1">
      <c r="A16" s="17"/>
      <c r="B16" s="18"/>
      <c r="C16" s="11"/>
      <c r="D16" s="12"/>
      <c r="E16" s="11"/>
      <c r="F16" s="12"/>
      <c r="G16" s="84"/>
      <c r="H16" s="81"/>
      <c r="I16" s="75">
        <f t="shared" si="0"/>
        <v>0</v>
      </c>
      <c r="J16" s="75">
        <f t="shared" si="1"/>
        <v>0</v>
      </c>
      <c r="K16" s="11"/>
      <c r="L16" s="19"/>
      <c r="M16" s="76">
        <f t="shared" si="2"/>
        <v>0</v>
      </c>
      <c r="N16" s="75">
        <f t="shared" si="3"/>
        <v>0</v>
      </c>
      <c r="O16" s="75">
        <f t="shared" si="4"/>
        <v>0</v>
      </c>
      <c r="P16" s="11"/>
      <c r="Q16" s="19"/>
      <c r="R16" s="76">
        <f t="shared" si="5"/>
        <v>0</v>
      </c>
      <c r="S16" s="75">
        <f t="shared" si="6"/>
        <v>0</v>
      </c>
      <c r="T16" s="75">
        <f t="shared" si="7"/>
        <v>0</v>
      </c>
      <c r="U16" s="11"/>
      <c r="V16" s="19"/>
      <c r="W16" s="76">
        <f t="shared" si="8"/>
        <v>0</v>
      </c>
      <c r="X16" s="75">
        <f t="shared" si="9"/>
        <v>0</v>
      </c>
      <c r="Y16" s="75">
        <f t="shared" si="10"/>
        <v>0</v>
      </c>
      <c r="Z16" s="11"/>
      <c r="AA16" s="19"/>
      <c r="AB16" s="76">
        <f t="shared" si="11"/>
        <v>0</v>
      </c>
      <c r="AC16" s="77">
        <f t="shared" si="12"/>
        <v>0</v>
      </c>
      <c r="AD16" s="50">
        <f t="shared" si="13"/>
      </c>
      <c r="AE16" s="48">
        <f t="shared" si="14"/>
      </c>
      <c r="AF16" s="42">
        <f t="shared" si="15"/>
      </c>
      <c r="AG16" s="45"/>
      <c r="AH16" s="9"/>
      <c r="AI16" s="28"/>
      <c r="AJ16" s="90"/>
      <c r="AK16" s="91"/>
      <c r="AL16" s="91"/>
      <c r="AM16" s="91"/>
      <c r="AN16" s="91"/>
      <c r="AO16" s="91"/>
      <c r="AP16" s="91"/>
      <c r="AQ16" s="91"/>
      <c r="AR16" s="91"/>
      <c r="AS16" s="91"/>
      <c r="AT16" s="92"/>
      <c r="AZ16" s="29"/>
    </row>
    <row r="17" spans="1:52" ht="18.75" customHeight="1">
      <c r="A17" s="17"/>
      <c r="B17" s="18"/>
      <c r="C17" s="11"/>
      <c r="D17" s="12"/>
      <c r="E17" s="11"/>
      <c r="F17" s="12"/>
      <c r="G17" s="84"/>
      <c r="H17" s="81"/>
      <c r="I17" s="75">
        <f t="shared" si="0"/>
        <v>0</v>
      </c>
      <c r="J17" s="75">
        <f t="shared" si="1"/>
        <v>0</v>
      </c>
      <c r="K17" s="11"/>
      <c r="L17" s="19"/>
      <c r="M17" s="76">
        <f t="shared" si="2"/>
        <v>0</v>
      </c>
      <c r="N17" s="75">
        <f t="shared" si="3"/>
        <v>0</v>
      </c>
      <c r="O17" s="75">
        <f t="shared" si="4"/>
        <v>0</v>
      </c>
      <c r="P17" s="11"/>
      <c r="Q17" s="19"/>
      <c r="R17" s="76">
        <f t="shared" si="5"/>
        <v>0</v>
      </c>
      <c r="S17" s="75">
        <f t="shared" si="6"/>
        <v>0</v>
      </c>
      <c r="T17" s="75">
        <f t="shared" si="7"/>
        <v>0</v>
      </c>
      <c r="U17" s="11"/>
      <c r="V17" s="19"/>
      <c r="W17" s="76">
        <f t="shared" si="8"/>
        <v>0</v>
      </c>
      <c r="X17" s="75">
        <f t="shared" si="9"/>
        <v>0</v>
      </c>
      <c r="Y17" s="75">
        <f t="shared" si="10"/>
        <v>0</v>
      </c>
      <c r="Z17" s="11"/>
      <c r="AA17" s="19"/>
      <c r="AB17" s="76">
        <f t="shared" si="11"/>
        <v>0</v>
      </c>
      <c r="AC17" s="77">
        <f t="shared" si="12"/>
        <v>0</v>
      </c>
      <c r="AD17" s="50">
        <f t="shared" si="13"/>
      </c>
      <c r="AE17" s="48">
        <f t="shared" si="14"/>
      </c>
      <c r="AF17" s="42">
        <f t="shared" si="15"/>
      </c>
      <c r="AG17" s="45"/>
      <c r="AH17" s="9"/>
      <c r="AI17" s="28"/>
      <c r="AJ17" s="90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Z17" s="29"/>
    </row>
    <row r="18" spans="1:52" ht="18.75" customHeight="1">
      <c r="A18" s="17"/>
      <c r="B18" s="18"/>
      <c r="C18" s="11"/>
      <c r="D18" s="12"/>
      <c r="E18" s="11"/>
      <c r="F18" s="12"/>
      <c r="G18" s="84"/>
      <c r="H18" s="81"/>
      <c r="I18" s="75">
        <f t="shared" si="0"/>
        <v>0</v>
      </c>
      <c r="J18" s="75">
        <f t="shared" si="1"/>
        <v>0</v>
      </c>
      <c r="K18" s="11"/>
      <c r="L18" s="19"/>
      <c r="M18" s="76">
        <f t="shared" si="2"/>
        <v>0</v>
      </c>
      <c r="N18" s="75">
        <f t="shared" si="3"/>
        <v>0</v>
      </c>
      <c r="O18" s="75">
        <f t="shared" si="4"/>
        <v>0</v>
      </c>
      <c r="P18" s="11"/>
      <c r="Q18" s="19"/>
      <c r="R18" s="76">
        <f t="shared" si="5"/>
        <v>0</v>
      </c>
      <c r="S18" s="75">
        <f t="shared" si="6"/>
        <v>0</v>
      </c>
      <c r="T18" s="75">
        <f t="shared" si="7"/>
        <v>0</v>
      </c>
      <c r="U18" s="11"/>
      <c r="V18" s="19"/>
      <c r="W18" s="76">
        <f t="shared" si="8"/>
        <v>0</v>
      </c>
      <c r="X18" s="75">
        <f t="shared" si="9"/>
        <v>0</v>
      </c>
      <c r="Y18" s="75">
        <f t="shared" si="10"/>
        <v>0</v>
      </c>
      <c r="Z18" s="11"/>
      <c r="AA18" s="19"/>
      <c r="AB18" s="76">
        <f t="shared" si="11"/>
        <v>0</v>
      </c>
      <c r="AC18" s="77">
        <f t="shared" si="12"/>
        <v>0</v>
      </c>
      <c r="AD18" s="50">
        <f t="shared" si="13"/>
      </c>
      <c r="AE18" s="48">
        <f t="shared" si="14"/>
      </c>
      <c r="AF18" s="42">
        <f t="shared" si="15"/>
      </c>
      <c r="AG18" s="45"/>
      <c r="AH18" s="9"/>
      <c r="AI18" s="28"/>
      <c r="AJ18" s="90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Z18" s="30"/>
    </row>
    <row r="19" spans="1:52" ht="18.75" customHeight="1">
      <c r="A19" s="17"/>
      <c r="B19" s="18"/>
      <c r="C19" s="11"/>
      <c r="D19" s="12"/>
      <c r="E19" s="11"/>
      <c r="F19" s="12"/>
      <c r="G19" s="84"/>
      <c r="H19" s="81"/>
      <c r="I19" s="75">
        <f t="shared" si="0"/>
        <v>0</v>
      </c>
      <c r="J19" s="75">
        <f t="shared" si="1"/>
        <v>0</v>
      </c>
      <c r="K19" s="11"/>
      <c r="L19" s="19"/>
      <c r="M19" s="76">
        <f t="shared" si="2"/>
        <v>0</v>
      </c>
      <c r="N19" s="75">
        <f t="shared" si="3"/>
        <v>0</v>
      </c>
      <c r="O19" s="75">
        <f t="shared" si="4"/>
        <v>0</v>
      </c>
      <c r="P19" s="11"/>
      <c r="Q19" s="19"/>
      <c r="R19" s="76">
        <f t="shared" si="5"/>
        <v>0</v>
      </c>
      <c r="S19" s="75">
        <f t="shared" si="6"/>
        <v>0</v>
      </c>
      <c r="T19" s="75">
        <f t="shared" si="7"/>
        <v>0</v>
      </c>
      <c r="U19" s="11"/>
      <c r="V19" s="19"/>
      <c r="W19" s="76">
        <f t="shared" si="8"/>
        <v>0</v>
      </c>
      <c r="X19" s="75">
        <f t="shared" si="9"/>
        <v>0</v>
      </c>
      <c r="Y19" s="75">
        <f t="shared" si="10"/>
        <v>0</v>
      </c>
      <c r="Z19" s="11"/>
      <c r="AA19" s="19"/>
      <c r="AB19" s="76">
        <f t="shared" si="11"/>
        <v>0</v>
      </c>
      <c r="AC19" s="77">
        <f t="shared" si="12"/>
        <v>0</v>
      </c>
      <c r="AD19" s="50">
        <f t="shared" si="13"/>
      </c>
      <c r="AE19" s="48">
        <f t="shared" si="14"/>
      </c>
      <c r="AF19" s="42">
        <f t="shared" si="15"/>
      </c>
      <c r="AG19" s="45"/>
      <c r="AH19" s="9"/>
      <c r="AI19" s="28"/>
      <c r="AJ19" s="90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Z19" s="29"/>
    </row>
    <row r="20" spans="1:52" ht="18.75" customHeight="1">
      <c r="A20" s="17"/>
      <c r="B20" s="18"/>
      <c r="C20" s="11"/>
      <c r="D20" s="12"/>
      <c r="E20" s="11"/>
      <c r="F20" s="12"/>
      <c r="G20" s="84"/>
      <c r="H20" s="81"/>
      <c r="I20" s="75">
        <f t="shared" si="0"/>
        <v>0</v>
      </c>
      <c r="J20" s="75">
        <f t="shared" si="1"/>
        <v>0</v>
      </c>
      <c r="K20" s="11"/>
      <c r="L20" s="19"/>
      <c r="M20" s="76">
        <f t="shared" si="2"/>
        <v>0</v>
      </c>
      <c r="N20" s="75">
        <f t="shared" si="3"/>
        <v>0</v>
      </c>
      <c r="O20" s="75">
        <f t="shared" si="4"/>
        <v>0</v>
      </c>
      <c r="P20" s="11"/>
      <c r="Q20" s="19"/>
      <c r="R20" s="76">
        <f t="shared" si="5"/>
        <v>0</v>
      </c>
      <c r="S20" s="75">
        <f t="shared" si="6"/>
        <v>0</v>
      </c>
      <c r="T20" s="75">
        <f t="shared" si="7"/>
        <v>0</v>
      </c>
      <c r="U20" s="11"/>
      <c r="V20" s="19"/>
      <c r="W20" s="76">
        <f t="shared" si="8"/>
        <v>0</v>
      </c>
      <c r="X20" s="75">
        <f t="shared" si="9"/>
        <v>0</v>
      </c>
      <c r="Y20" s="75">
        <f t="shared" si="10"/>
        <v>0</v>
      </c>
      <c r="Z20" s="11"/>
      <c r="AA20" s="19"/>
      <c r="AB20" s="76">
        <f t="shared" si="11"/>
        <v>0</v>
      </c>
      <c r="AC20" s="77">
        <f t="shared" si="12"/>
        <v>0</v>
      </c>
      <c r="AD20" s="50">
        <f t="shared" si="13"/>
      </c>
      <c r="AE20" s="48">
        <f t="shared" si="14"/>
      </c>
      <c r="AF20" s="42">
        <f t="shared" si="15"/>
      </c>
      <c r="AG20" s="45"/>
      <c r="AH20" s="9"/>
      <c r="AI20" s="28"/>
      <c r="AJ20" s="90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Z20" s="30"/>
    </row>
    <row r="21" spans="1:52" ht="18.75" customHeight="1">
      <c r="A21" s="17"/>
      <c r="B21" s="18"/>
      <c r="C21" s="11"/>
      <c r="D21" s="12"/>
      <c r="E21" s="11"/>
      <c r="F21" s="12"/>
      <c r="G21" s="84"/>
      <c r="H21" s="81"/>
      <c r="I21" s="75">
        <f t="shared" si="0"/>
        <v>0</v>
      </c>
      <c r="J21" s="75">
        <f t="shared" si="1"/>
        <v>0</v>
      </c>
      <c r="K21" s="11"/>
      <c r="L21" s="19"/>
      <c r="M21" s="76">
        <f t="shared" si="2"/>
        <v>0</v>
      </c>
      <c r="N21" s="75">
        <f t="shared" si="3"/>
        <v>0</v>
      </c>
      <c r="O21" s="75">
        <f t="shared" si="4"/>
        <v>0</v>
      </c>
      <c r="P21" s="11"/>
      <c r="Q21" s="19"/>
      <c r="R21" s="76">
        <f t="shared" si="5"/>
        <v>0</v>
      </c>
      <c r="S21" s="75">
        <f t="shared" si="6"/>
        <v>0</v>
      </c>
      <c r="T21" s="75">
        <f t="shared" si="7"/>
        <v>0</v>
      </c>
      <c r="U21" s="11"/>
      <c r="V21" s="19"/>
      <c r="W21" s="76">
        <f t="shared" si="8"/>
        <v>0</v>
      </c>
      <c r="X21" s="75">
        <f t="shared" si="9"/>
        <v>0</v>
      </c>
      <c r="Y21" s="75">
        <f t="shared" si="10"/>
        <v>0</v>
      </c>
      <c r="Z21" s="11"/>
      <c r="AA21" s="19"/>
      <c r="AB21" s="76">
        <f t="shared" si="11"/>
        <v>0</v>
      </c>
      <c r="AC21" s="77">
        <f t="shared" si="12"/>
        <v>0</v>
      </c>
      <c r="AD21" s="50">
        <f t="shared" si="13"/>
      </c>
      <c r="AE21" s="48">
        <f t="shared" si="14"/>
      </c>
      <c r="AF21" s="42">
        <f t="shared" si="15"/>
      </c>
      <c r="AG21" s="45"/>
      <c r="AH21" s="9"/>
      <c r="AI21" s="28"/>
      <c r="AJ21" s="90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Z21" s="29"/>
    </row>
    <row r="22" spans="1:52" ht="18.75" customHeight="1">
      <c r="A22" s="17"/>
      <c r="B22" s="18"/>
      <c r="C22" s="11"/>
      <c r="D22" s="12"/>
      <c r="E22" s="11"/>
      <c r="F22" s="12"/>
      <c r="G22" s="84"/>
      <c r="H22" s="81"/>
      <c r="I22" s="75">
        <f t="shared" si="0"/>
        <v>0</v>
      </c>
      <c r="J22" s="75">
        <f t="shared" si="1"/>
        <v>0</v>
      </c>
      <c r="K22" s="11"/>
      <c r="L22" s="19"/>
      <c r="M22" s="76">
        <f t="shared" si="2"/>
        <v>0</v>
      </c>
      <c r="N22" s="75">
        <f t="shared" si="3"/>
        <v>0</v>
      </c>
      <c r="O22" s="75">
        <f t="shared" si="4"/>
        <v>0</v>
      </c>
      <c r="P22" s="11"/>
      <c r="Q22" s="19"/>
      <c r="R22" s="76">
        <f t="shared" si="5"/>
        <v>0</v>
      </c>
      <c r="S22" s="75">
        <f t="shared" si="6"/>
        <v>0</v>
      </c>
      <c r="T22" s="75">
        <f t="shared" si="7"/>
        <v>0</v>
      </c>
      <c r="U22" s="11"/>
      <c r="V22" s="19"/>
      <c r="W22" s="76">
        <f t="shared" si="8"/>
        <v>0</v>
      </c>
      <c r="X22" s="75">
        <f t="shared" si="9"/>
        <v>0</v>
      </c>
      <c r="Y22" s="75">
        <f t="shared" si="10"/>
        <v>0</v>
      </c>
      <c r="Z22" s="11"/>
      <c r="AA22" s="19"/>
      <c r="AB22" s="76">
        <f t="shared" si="11"/>
        <v>0</v>
      </c>
      <c r="AC22" s="77">
        <f t="shared" si="12"/>
        <v>0</v>
      </c>
      <c r="AD22" s="50">
        <f t="shared" si="13"/>
      </c>
      <c r="AE22" s="48">
        <f t="shared" si="14"/>
      </c>
      <c r="AF22" s="42">
        <f t="shared" si="15"/>
      </c>
      <c r="AG22" s="45"/>
      <c r="AH22" s="9"/>
      <c r="AI22" s="28"/>
      <c r="AJ22" s="90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Z22" s="29"/>
    </row>
    <row r="23" spans="1:52" ht="18.75" customHeight="1">
      <c r="A23" s="17"/>
      <c r="B23" s="18"/>
      <c r="C23" s="11"/>
      <c r="D23" s="12"/>
      <c r="E23" s="11"/>
      <c r="F23" s="12"/>
      <c r="G23" s="84"/>
      <c r="H23" s="81"/>
      <c r="I23" s="75">
        <f t="shared" si="0"/>
        <v>0</v>
      </c>
      <c r="J23" s="75">
        <f t="shared" si="1"/>
        <v>0</v>
      </c>
      <c r="K23" s="11"/>
      <c r="L23" s="19"/>
      <c r="M23" s="76">
        <f t="shared" si="2"/>
        <v>0</v>
      </c>
      <c r="N23" s="75">
        <f t="shared" si="3"/>
        <v>0</v>
      </c>
      <c r="O23" s="75">
        <f t="shared" si="4"/>
        <v>0</v>
      </c>
      <c r="P23" s="11"/>
      <c r="Q23" s="19"/>
      <c r="R23" s="76">
        <f t="shared" si="5"/>
        <v>0</v>
      </c>
      <c r="S23" s="75">
        <f t="shared" si="6"/>
        <v>0</v>
      </c>
      <c r="T23" s="75">
        <f t="shared" si="7"/>
        <v>0</v>
      </c>
      <c r="U23" s="11"/>
      <c r="V23" s="19"/>
      <c r="W23" s="76">
        <f t="shared" si="8"/>
        <v>0</v>
      </c>
      <c r="X23" s="75">
        <f t="shared" si="9"/>
        <v>0</v>
      </c>
      <c r="Y23" s="75">
        <f t="shared" si="10"/>
        <v>0</v>
      </c>
      <c r="Z23" s="11"/>
      <c r="AA23" s="19"/>
      <c r="AB23" s="76">
        <f t="shared" si="11"/>
        <v>0</v>
      </c>
      <c r="AC23" s="77">
        <f t="shared" si="12"/>
        <v>0</v>
      </c>
      <c r="AD23" s="50">
        <f t="shared" si="13"/>
      </c>
      <c r="AE23" s="48">
        <f t="shared" si="14"/>
      </c>
      <c r="AF23" s="42">
        <f t="shared" si="15"/>
      </c>
      <c r="AG23" s="45"/>
      <c r="AH23" s="9"/>
      <c r="AI23" s="28"/>
      <c r="AJ23" s="96"/>
      <c r="AK23" s="97"/>
      <c r="AL23" s="97"/>
      <c r="AM23" s="97"/>
      <c r="AN23" s="97"/>
      <c r="AO23" s="97"/>
      <c r="AP23" s="97"/>
      <c r="AQ23" s="97"/>
      <c r="AR23" s="97"/>
      <c r="AS23" s="97"/>
      <c r="AT23" s="98"/>
      <c r="AZ23" s="29"/>
    </row>
    <row r="24" spans="1:52" ht="18.75" customHeight="1">
      <c r="A24" s="17"/>
      <c r="B24" s="20"/>
      <c r="C24" s="11"/>
      <c r="D24" s="12"/>
      <c r="E24" s="11"/>
      <c r="F24" s="12"/>
      <c r="G24" s="84"/>
      <c r="H24" s="81"/>
      <c r="I24" s="75">
        <f t="shared" si="0"/>
        <v>0</v>
      </c>
      <c r="J24" s="75">
        <f t="shared" si="1"/>
        <v>0</v>
      </c>
      <c r="K24" s="11"/>
      <c r="L24" s="19"/>
      <c r="M24" s="76">
        <f t="shared" si="2"/>
        <v>0</v>
      </c>
      <c r="N24" s="75">
        <f t="shared" si="3"/>
        <v>0</v>
      </c>
      <c r="O24" s="75">
        <f t="shared" si="4"/>
        <v>0</v>
      </c>
      <c r="P24" s="11"/>
      <c r="Q24" s="19"/>
      <c r="R24" s="76">
        <f t="shared" si="5"/>
        <v>0</v>
      </c>
      <c r="S24" s="75">
        <f t="shared" si="6"/>
        <v>0</v>
      </c>
      <c r="T24" s="75">
        <f t="shared" si="7"/>
        <v>0</v>
      </c>
      <c r="U24" s="11"/>
      <c r="V24" s="19"/>
      <c r="W24" s="76">
        <f t="shared" si="8"/>
        <v>0</v>
      </c>
      <c r="X24" s="75">
        <f t="shared" si="9"/>
        <v>0</v>
      </c>
      <c r="Y24" s="75">
        <f t="shared" si="10"/>
        <v>0</v>
      </c>
      <c r="Z24" s="11"/>
      <c r="AA24" s="19"/>
      <c r="AB24" s="76">
        <f t="shared" si="11"/>
        <v>0</v>
      </c>
      <c r="AC24" s="77">
        <f t="shared" si="12"/>
        <v>0</v>
      </c>
      <c r="AD24" s="50">
        <f t="shared" si="13"/>
      </c>
      <c r="AE24" s="48">
        <f t="shared" si="14"/>
      </c>
      <c r="AF24" s="42">
        <f t="shared" si="15"/>
      </c>
      <c r="AG24" s="45"/>
      <c r="AH24" s="9"/>
      <c r="AI24" s="2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Z24" s="29"/>
    </row>
    <row r="25" spans="1:46" ht="18.75" customHeight="1">
      <c r="A25" s="17"/>
      <c r="B25" s="18"/>
      <c r="C25" s="11"/>
      <c r="D25" s="12"/>
      <c r="E25" s="11"/>
      <c r="F25" s="12"/>
      <c r="G25" s="84"/>
      <c r="H25" s="81"/>
      <c r="I25" s="75">
        <f t="shared" si="0"/>
        <v>0</v>
      </c>
      <c r="J25" s="75">
        <f t="shared" si="1"/>
        <v>0</v>
      </c>
      <c r="K25" s="11"/>
      <c r="L25" s="19"/>
      <c r="M25" s="76">
        <f t="shared" si="2"/>
        <v>0</v>
      </c>
      <c r="N25" s="75">
        <f t="shared" si="3"/>
        <v>0</v>
      </c>
      <c r="O25" s="75">
        <f t="shared" si="4"/>
        <v>0</v>
      </c>
      <c r="P25" s="11"/>
      <c r="Q25" s="19"/>
      <c r="R25" s="76">
        <f t="shared" si="5"/>
        <v>0</v>
      </c>
      <c r="S25" s="75">
        <f t="shared" si="6"/>
        <v>0</v>
      </c>
      <c r="T25" s="75">
        <f t="shared" si="7"/>
        <v>0</v>
      </c>
      <c r="U25" s="11"/>
      <c r="V25" s="19"/>
      <c r="W25" s="76">
        <f t="shared" si="8"/>
        <v>0</v>
      </c>
      <c r="X25" s="75">
        <f t="shared" si="9"/>
        <v>0</v>
      </c>
      <c r="Y25" s="75">
        <f t="shared" si="10"/>
        <v>0</v>
      </c>
      <c r="Z25" s="11"/>
      <c r="AA25" s="19"/>
      <c r="AB25" s="76">
        <f t="shared" si="11"/>
        <v>0</v>
      </c>
      <c r="AC25" s="77">
        <f t="shared" si="12"/>
        <v>0</v>
      </c>
      <c r="AD25" s="50">
        <f t="shared" si="13"/>
      </c>
      <c r="AE25" s="48">
        <f t="shared" si="14"/>
      </c>
      <c r="AF25" s="42">
        <f t="shared" si="15"/>
      </c>
      <c r="AG25" s="45"/>
      <c r="AH25" s="2"/>
      <c r="AI25" s="28"/>
      <c r="AJ25" s="90"/>
      <c r="AK25" s="91"/>
      <c r="AL25" s="91"/>
      <c r="AM25" s="91"/>
      <c r="AN25" s="91"/>
      <c r="AO25" s="91"/>
      <c r="AP25" s="91"/>
      <c r="AQ25" s="91"/>
      <c r="AR25" s="91"/>
      <c r="AS25" s="91"/>
      <c r="AT25" s="92"/>
    </row>
    <row r="26" spans="1:46" ht="18.75" customHeight="1">
      <c r="A26" s="17"/>
      <c r="B26" s="18"/>
      <c r="C26" s="11"/>
      <c r="D26" s="12"/>
      <c r="E26" s="11"/>
      <c r="F26" s="12"/>
      <c r="G26" s="84"/>
      <c r="H26" s="81"/>
      <c r="I26" s="75">
        <f t="shared" si="0"/>
        <v>0</v>
      </c>
      <c r="J26" s="75">
        <f t="shared" si="1"/>
        <v>0</v>
      </c>
      <c r="K26" s="11"/>
      <c r="L26" s="19"/>
      <c r="M26" s="76">
        <f t="shared" si="2"/>
        <v>0</v>
      </c>
      <c r="N26" s="75">
        <f t="shared" si="3"/>
        <v>0</v>
      </c>
      <c r="O26" s="75">
        <f t="shared" si="4"/>
        <v>0</v>
      </c>
      <c r="P26" s="11"/>
      <c r="Q26" s="19"/>
      <c r="R26" s="76">
        <f t="shared" si="5"/>
        <v>0</v>
      </c>
      <c r="S26" s="75">
        <f t="shared" si="6"/>
        <v>0</v>
      </c>
      <c r="T26" s="75">
        <f t="shared" si="7"/>
        <v>0</v>
      </c>
      <c r="U26" s="11"/>
      <c r="V26" s="19"/>
      <c r="W26" s="76">
        <f t="shared" si="8"/>
        <v>0</v>
      </c>
      <c r="X26" s="75">
        <f t="shared" si="9"/>
        <v>0</v>
      </c>
      <c r="Y26" s="75">
        <f t="shared" si="10"/>
        <v>0</v>
      </c>
      <c r="Z26" s="11"/>
      <c r="AA26" s="19"/>
      <c r="AB26" s="76">
        <f t="shared" si="11"/>
        <v>0</v>
      </c>
      <c r="AC26" s="77">
        <f t="shared" si="12"/>
        <v>0</v>
      </c>
      <c r="AD26" s="50">
        <f t="shared" si="13"/>
      </c>
      <c r="AE26" s="48">
        <f t="shared" si="14"/>
      </c>
      <c r="AF26" s="42">
        <f t="shared" si="15"/>
      </c>
      <c r="AG26" s="45"/>
      <c r="AH26" s="2"/>
      <c r="AI26" s="28"/>
      <c r="AJ26" s="90"/>
      <c r="AK26" s="91"/>
      <c r="AL26" s="91"/>
      <c r="AM26" s="91"/>
      <c r="AN26" s="91"/>
      <c r="AO26" s="91"/>
      <c r="AP26" s="91"/>
      <c r="AQ26" s="91"/>
      <c r="AR26" s="91"/>
      <c r="AS26" s="91"/>
      <c r="AT26" s="92"/>
    </row>
    <row r="27" spans="1:46" ht="18.75" customHeight="1">
      <c r="A27" s="17"/>
      <c r="B27" s="18"/>
      <c r="C27" s="11"/>
      <c r="D27" s="12"/>
      <c r="E27" s="11"/>
      <c r="F27" s="12"/>
      <c r="G27" s="84"/>
      <c r="H27" s="81"/>
      <c r="I27" s="75">
        <f t="shared" si="0"/>
        <v>0</v>
      </c>
      <c r="J27" s="75">
        <f t="shared" si="1"/>
        <v>0</v>
      </c>
      <c r="K27" s="11"/>
      <c r="L27" s="19"/>
      <c r="M27" s="76">
        <f t="shared" si="2"/>
        <v>0</v>
      </c>
      <c r="N27" s="75">
        <f t="shared" si="3"/>
        <v>0</v>
      </c>
      <c r="O27" s="75">
        <f t="shared" si="4"/>
        <v>0</v>
      </c>
      <c r="P27" s="11"/>
      <c r="Q27" s="19"/>
      <c r="R27" s="76">
        <f t="shared" si="5"/>
        <v>0</v>
      </c>
      <c r="S27" s="75">
        <f t="shared" si="6"/>
        <v>0</v>
      </c>
      <c r="T27" s="75">
        <f t="shared" si="7"/>
        <v>0</v>
      </c>
      <c r="U27" s="11"/>
      <c r="V27" s="19"/>
      <c r="W27" s="76">
        <f t="shared" si="8"/>
        <v>0</v>
      </c>
      <c r="X27" s="75">
        <f t="shared" si="9"/>
        <v>0</v>
      </c>
      <c r="Y27" s="75">
        <f t="shared" si="10"/>
        <v>0</v>
      </c>
      <c r="Z27" s="11"/>
      <c r="AA27" s="19"/>
      <c r="AB27" s="76">
        <f t="shared" si="11"/>
        <v>0</v>
      </c>
      <c r="AC27" s="77">
        <f t="shared" si="12"/>
        <v>0</v>
      </c>
      <c r="AD27" s="50">
        <f t="shared" si="13"/>
      </c>
      <c r="AE27" s="48">
        <f t="shared" si="14"/>
      </c>
      <c r="AF27" s="42">
        <f t="shared" si="15"/>
      </c>
      <c r="AG27" s="45"/>
      <c r="AH27" s="10"/>
      <c r="AI27" s="28"/>
      <c r="AJ27" s="90"/>
      <c r="AK27" s="91"/>
      <c r="AL27" s="91"/>
      <c r="AM27" s="91"/>
      <c r="AN27" s="91"/>
      <c r="AO27" s="91"/>
      <c r="AP27" s="91"/>
      <c r="AQ27" s="91"/>
      <c r="AR27" s="91"/>
      <c r="AS27" s="91"/>
      <c r="AT27" s="92"/>
    </row>
    <row r="28" spans="1:46" ht="18.75" customHeight="1">
      <c r="A28" s="17"/>
      <c r="B28" s="18"/>
      <c r="C28" s="11"/>
      <c r="D28" s="12"/>
      <c r="E28" s="11"/>
      <c r="F28" s="12"/>
      <c r="G28" s="84"/>
      <c r="H28" s="81"/>
      <c r="I28" s="75">
        <f t="shared" si="0"/>
        <v>0</v>
      </c>
      <c r="J28" s="75">
        <f t="shared" si="1"/>
        <v>0</v>
      </c>
      <c r="K28" s="11"/>
      <c r="L28" s="19"/>
      <c r="M28" s="76">
        <f t="shared" si="2"/>
        <v>0</v>
      </c>
      <c r="N28" s="75">
        <f t="shared" si="3"/>
        <v>0</v>
      </c>
      <c r="O28" s="75">
        <f t="shared" si="4"/>
        <v>0</v>
      </c>
      <c r="P28" s="11"/>
      <c r="Q28" s="19"/>
      <c r="R28" s="76">
        <f t="shared" si="5"/>
        <v>0</v>
      </c>
      <c r="S28" s="75">
        <f t="shared" si="6"/>
        <v>0</v>
      </c>
      <c r="T28" s="75">
        <f t="shared" si="7"/>
        <v>0</v>
      </c>
      <c r="U28" s="11"/>
      <c r="V28" s="19"/>
      <c r="W28" s="76">
        <f t="shared" si="8"/>
        <v>0</v>
      </c>
      <c r="X28" s="75">
        <f t="shared" si="9"/>
        <v>0</v>
      </c>
      <c r="Y28" s="75">
        <f t="shared" si="10"/>
        <v>0</v>
      </c>
      <c r="Z28" s="11"/>
      <c r="AA28" s="19"/>
      <c r="AB28" s="76">
        <f t="shared" si="11"/>
        <v>0</v>
      </c>
      <c r="AC28" s="77">
        <f t="shared" si="12"/>
        <v>0</v>
      </c>
      <c r="AD28" s="50">
        <f t="shared" si="13"/>
      </c>
      <c r="AE28" s="48">
        <f t="shared" si="14"/>
      </c>
      <c r="AF28" s="42">
        <f t="shared" si="15"/>
      </c>
      <c r="AG28" s="13"/>
      <c r="AH28" s="2"/>
      <c r="AI28" s="28"/>
      <c r="AJ28" s="90"/>
      <c r="AK28" s="91"/>
      <c r="AL28" s="91"/>
      <c r="AM28" s="91"/>
      <c r="AN28" s="91"/>
      <c r="AO28" s="91"/>
      <c r="AP28" s="91"/>
      <c r="AQ28" s="91"/>
      <c r="AR28" s="91"/>
      <c r="AS28" s="91"/>
      <c r="AT28" s="92"/>
    </row>
    <row r="29" spans="1:46" ht="18.75" customHeight="1">
      <c r="A29" s="17"/>
      <c r="B29" s="18"/>
      <c r="C29" s="11"/>
      <c r="D29" s="12"/>
      <c r="E29" s="11"/>
      <c r="F29" s="12"/>
      <c r="G29" s="84"/>
      <c r="H29" s="81"/>
      <c r="I29" s="75">
        <f t="shared" si="0"/>
        <v>0</v>
      </c>
      <c r="J29" s="75">
        <f t="shared" si="1"/>
        <v>0</v>
      </c>
      <c r="K29" s="11"/>
      <c r="L29" s="19"/>
      <c r="M29" s="76">
        <f t="shared" si="2"/>
        <v>0</v>
      </c>
      <c r="N29" s="75">
        <f t="shared" si="3"/>
        <v>0</v>
      </c>
      <c r="O29" s="75">
        <f t="shared" si="4"/>
        <v>0</v>
      </c>
      <c r="P29" s="11"/>
      <c r="Q29" s="19"/>
      <c r="R29" s="76">
        <f t="shared" si="5"/>
        <v>0</v>
      </c>
      <c r="S29" s="75">
        <f t="shared" si="6"/>
        <v>0</v>
      </c>
      <c r="T29" s="75">
        <f t="shared" si="7"/>
        <v>0</v>
      </c>
      <c r="U29" s="11"/>
      <c r="V29" s="19"/>
      <c r="W29" s="76">
        <f t="shared" si="8"/>
        <v>0</v>
      </c>
      <c r="X29" s="75">
        <f t="shared" si="9"/>
        <v>0</v>
      </c>
      <c r="Y29" s="75">
        <f t="shared" si="10"/>
        <v>0</v>
      </c>
      <c r="Z29" s="11"/>
      <c r="AA29" s="19"/>
      <c r="AB29" s="76">
        <f t="shared" si="11"/>
        <v>0</v>
      </c>
      <c r="AC29" s="77">
        <f t="shared" si="12"/>
        <v>0</v>
      </c>
      <c r="AD29" s="50">
        <f t="shared" si="13"/>
      </c>
      <c r="AE29" s="48">
        <f t="shared" si="14"/>
      </c>
      <c r="AF29" s="42">
        <f t="shared" si="15"/>
      </c>
      <c r="AG29" s="13"/>
      <c r="AH29" s="2"/>
      <c r="AI29" s="28"/>
      <c r="AJ29" s="93"/>
      <c r="AK29" s="94"/>
      <c r="AL29" s="94"/>
      <c r="AM29" s="94"/>
      <c r="AN29" s="94"/>
      <c r="AO29" s="94"/>
      <c r="AP29" s="94"/>
      <c r="AQ29" s="94"/>
      <c r="AR29" s="94"/>
      <c r="AS29" s="94"/>
      <c r="AT29" s="95"/>
    </row>
    <row r="30" spans="1:46" ht="18.75" customHeight="1">
      <c r="A30" s="17"/>
      <c r="B30" s="18"/>
      <c r="C30" s="11"/>
      <c r="D30" s="12"/>
      <c r="E30" s="11"/>
      <c r="F30" s="12"/>
      <c r="G30" s="84"/>
      <c r="H30" s="81"/>
      <c r="I30" s="75">
        <f t="shared" si="0"/>
        <v>0</v>
      </c>
      <c r="J30" s="75">
        <f t="shared" si="1"/>
        <v>0</v>
      </c>
      <c r="K30" s="11"/>
      <c r="L30" s="19"/>
      <c r="M30" s="76">
        <f t="shared" si="2"/>
        <v>0</v>
      </c>
      <c r="N30" s="75">
        <f t="shared" si="3"/>
        <v>0</v>
      </c>
      <c r="O30" s="75">
        <f t="shared" si="4"/>
        <v>0</v>
      </c>
      <c r="P30" s="11"/>
      <c r="Q30" s="19"/>
      <c r="R30" s="76">
        <f t="shared" si="5"/>
        <v>0</v>
      </c>
      <c r="S30" s="75">
        <f t="shared" si="6"/>
        <v>0</v>
      </c>
      <c r="T30" s="75">
        <f t="shared" si="7"/>
        <v>0</v>
      </c>
      <c r="U30" s="11"/>
      <c r="V30" s="19"/>
      <c r="W30" s="76">
        <f t="shared" si="8"/>
        <v>0</v>
      </c>
      <c r="X30" s="75">
        <f t="shared" si="9"/>
        <v>0</v>
      </c>
      <c r="Y30" s="75">
        <f t="shared" si="10"/>
        <v>0</v>
      </c>
      <c r="Z30" s="11"/>
      <c r="AA30" s="19"/>
      <c r="AB30" s="76">
        <f t="shared" si="11"/>
        <v>0</v>
      </c>
      <c r="AC30" s="77">
        <f t="shared" si="12"/>
        <v>0</v>
      </c>
      <c r="AD30" s="50">
        <f t="shared" si="13"/>
      </c>
      <c r="AE30" s="48">
        <f t="shared" si="14"/>
      </c>
      <c r="AF30" s="42">
        <f t="shared" si="15"/>
      </c>
      <c r="AG30" s="13"/>
      <c r="AH30" s="2"/>
      <c r="AI30" s="28"/>
      <c r="AJ30" s="90"/>
      <c r="AK30" s="91"/>
      <c r="AL30" s="91"/>
      <c r="AM30" s="91"/>
      <c r="AN30" s="91"/>
      <c r="AO30" s="91"/>
      <c r="AP30" s="91"/>
      <c r="AQ30" s="91"/>
      <c r="AR30" s="91"/>
      <c r="AS30" s="91"/>
      <c r="AT30" s="92"/>
    </row>
    <row r="31" spans="1:46" ht="18.75" customHeight="1">
      <c r="A31" s="17"/>
      <c r="B31" s="18"/>
      <c r="C31" s="11"/>
      <c r="D31" s="12"/>
      <c r="E31" s="11"/>
      <c r="F31" s="12"/>
      <c r="G31" s="84"/>
      <c r="H31" s="81"/>
      <c r="I31" s="75">
        <f t="shared" si="0"/>
        <v>0</v>
      </c>
      <c r="J31" s="75">
        <f t="shared" si="1"/>
        <v>0</v>
      </c>
      <c r="K31" s="11"/>
      <c r="L31" s="19"/>
      <c r="M31" s="76">
        <f t="shared" si="2"/>
        <v>0</v>
      </c>
      <c r="N31" s="75">
        <f t="shared" si="3"/>
        <v>0</v>
      </c>
      <c r="O31" s="75">
        <f t="shared" si="4"/>
        <v>0</v>
      </c>
      <c r="P31" s="11"/>
      <c r="Q31" s="19"/>
      <c r="R31" s="76">
        <f t="shared" si="5"/>
        <v>0</v>
      </c>
      <c r="S31" s="75">
        <f t="shared" si="6"/>
        <v>0</v>
      </c>
      <c r="T31" s="75">
        <f t="shared" si="7"/>
        <v>0</v>
      </c>
      <c r="U31" s="11"/>
      <c r="V31" s="19"/>
      <c r="W31" s="76">
        <f t="shared" si="8"/>
        <v>0</v>
      </c>
      <c r="X31" s="75">
        <f t="shared" si="9"/>
        <v>0</v>
      </c>
      <c r="Y31" s="75">
        <f t="shared" si="10"/>
        <v>0</v>
      </c>
      <c r="Z31" s="11"/>
      <c r="AA31" s="19"/>
      <c r="AB31" s="76">
        <f t="shared" si="11"/>
        <v>0</v>
      </c>
      <c r="AC31" s="77">
        <f t="shared" si="12"/>
        <v>0</v>
      </c>
      <c r="AD31" s="50">
        <f t="shared" si="13"/>
      </c>
      <c r="AE31" s="48">
        <f t="shared" si="14"/>
      </c>
      <c r="AF31" s="42">
        <f t="shared" si="15"/>
      </c>
      <c r="AG31" s="13"/>
      <c r="AH31" s="2"/>
      <c r="AI31" s="28"/>
      <c r="AJ31" s="90"/>
      <c r="AK31" s="91"/>
      <c r="AL31" s="91"/>
      <c r="AM31" s="91"/>
      <c r="AN31" s="91"/>
      <c r="AO31" s="91"/>
      <c r="AP31" s="91"/>
      <c r="AQ31" s="91"/>
      <c r="AR31" s="91"/>
      <c r="AS31" s="91"/>
      <c r="AT31" s="92"/>
    </row>
    <row r="32" spans="1:46" ht="18.75" customHeight="1">
      <c r="A32" s="17"/>
      <c r="B32" s="18"/>
      <c r="C32" s="11"/>
      <c r="D32" s="12"/>
      <c r="E32" s="11"/>
      <c r="F32" s="12"/>
      <c r="G32" s="84"/>
      <c r="H32" s="81"/>
      <c r="I32" s="75">
        <f t="shared" si="0"/>
        <v>0</v>
      </c>
      <c r="J32" s="75">
        <f t="shared" si="1"/>
        <v>0</v>
      </c>
      <c r="K32" s="11"/>
      <c r="L32" s="19"/>
      <c r="M32" s="76">
        <f t="shared" si="2"/>
        <v>0</v>
      </c>
      <c r="N32" s="75">
        <f t="shared" si="3"/>
        <v>0</v>
      </c>
      <c r="O32" s="75">
        <f t="shared" si="4"/>
        <v>0</v>
      </c>
      <c r="P32" s="11"/>
      <c r="Q32" s="19"/>
      <c r="R32" s="76">
        <f t="shared" si="5"/>
        <v>0</v>
      </c>
      <c r="S32" s="75">
        <f t="shared" si="6"/>
        <v>0</v>
      </c>
      <c r="T32" s="75">
        <f t="shared" si="7"/>
        <v>0</v>
      </c>
      <c r="U32" s="11"/>
      <c r="V32" s="19"/>
      <c r="W32" s="76">
        <f t="shared" si="8"/>
        <v>0</v>
      </c>
      <c r="X32" s="75">
        <f t="shared" si="9"/>
        <v>0</v>
      </c>
      <c r="Y32" s="75">
        <f t="shared" si="10"/>
        <v>0</v>
      </c>
      <c r="Z32" s="11"/>
      <c r="AA32" s="19"/>
      <c r="AB32" s="76">
        <f t="shared" si="11"/>
        <v>0</v>
      </c>
      <c r="AC32" s="77">
        <f t="shared" si="12"/>
        <v>0</v>
      </c>
      <c r="AD32" s="50">
        <f t="shared" si="13"/>
      </c>
      <c r="AE32" s="48">
        <f t="shared" si="14"/>
      </c>
      <c r="AF32" s="42">
        <f t="shared" si="15"/>
      </c>
      <c r="AG32" s="13"/>
      <c r="AH32" s="2"/>
      <c r="AI32" s="28"/>
      <c r="AJ32" s="90"/>
      <c r="AK32" s="91"/>
      <c r="AL32" s="91"/>
      <c r="AM32" s="91"/>
      <c r="AN32" s="91"/>
      <c r="AO32" s="91"/>
      <c r="AP32" s="91"/>
      <c r="AQ32" s="91"/>
      <c r="AR32" s="91"/>
      <c r="AS32" s="91"/>
      <c r="AT32" s="92"/>
    </row>
    <row r="33" spans="1:46" ht="18.75" customHeight="1">
      <c r="A33" s="17"/>
      <c r="B33" s="18"/>
      <c r="C33" s="11"/>
      <c r="D33" s="12"/>
      <c r="E33" s="11"/>
      <c r="F33" s="12"/>
      <c r="G33" s="84"/>
      <c r="H33" s="81"/>
      <c r="I33" s="75">
        <f t="shared" si="0"/>
        <v>0</v>
      </c>
      <c r="J33" s="75">
        <f t="shared" si="1"/>
        <v>0</v>
      </c>
      <c r="K33" s="11"/>
      <c r="L33" s="19"/>
      <c r="M33" s="76">
        <f t="shared" si="2"/>
        <v>0</v>
      </c>
      <c r="N33" s="75">
        <f t="shared" si="3"/>
        <v>0</v>
      </c>
      <c r="O33" s="75">
        <f t="shared" si="4"/>
        <v>0</v>
      </c>
      <c r="P33" s="11"/>
      <c r="Q33" s="19"/>
      <c r="R33" s="76">
        <f t="shared" si="5"/>
        <v>0</v>
      </c>
      <c r="S33" s="75">
        <f t="shared" si="6"/>
        <v>0</v>
      </c>
      <c r="T33" s="75">
        <f t="shared" si="7"/>
        <v>0</v>
      </c>
      <c r="U33" s="11"/>
      <c r="V33" s="19"/>
      <c r="W33" s="76">
        <f t="shared" si="8"/>
        <v>0</v>
      </c>
      <c r="X33" s="75">
        <f t="shared" si="9"/>
        <v>0</v>
      </c>
      <c r="Y33" s="75">
        <f t="shared" si="10"/>
        <v>0</v>
      </c>
      <c r="Z33" s="11"/>
      <c r="AA33" s="19"/>
      <c r="AB33" s="76">
        <f t="shared" si="11"/>
        <v>0</v>
      </c>
      <c r="AC33" s="77">
        <f t="shared" si="12"/>
        <v>0</v>
      </c>
      <c r="AD33" s="50">
        <f t="shared" si="13"/>
      </c>
      <c r="AE33" s="48">
        <f t="shared" si="14"/>
      </c>
      <c r="AF33" s="42">
        <f t="shared" si="15"/>
      </c>
      <c r="AG33" s="13"/>
      <c r="AH33" s="2"/>
      <c r="AI33" s="28"/>
      <c r="AJ33" s="90"/>
      <c r="AK33" s="91"/>
      <c r="AL33" s="91"/>
      <c r="AM33" s="91"/>
      <c r="AN33" s="91"/>
      <c r="AO33" s="91"/>
      <c r="AP33" s="91"/>
      <c r="AQ33" s="91"/>
      <c r="AR33" s="91"/>
      <c r="AS33" s="91"/>
      <c r="AT33" s="92"/>
    </row>
    <row r="34" spans="1:46" ht="18.75" customHeight="1">
      <c r="A34" s="17"/>
      <c r="B34" s="18"/>
      <c r="C34" s="11"/>
      <c r="D34" s="12"/>
      <c r="E34" s="11"/>
      <c r="F34" s="12"/>
      <c r="G34" s="84"/>
      <c r="H34" s="81"/>
      <c r="I34" s="75">
        <f t="shared" si="0"/>
        <v>0</v>
      </c>
      <c r="J34" s="75">
        <f t="shared" si="1"/>
        <v>0</v>
      </c>
      <c r="K34" s="11"/>
      <c r="L34" s="19"/>
      <c r="M34" s="76">
        <f t="shared" si="2"/>
        <v>0</v>
      </c>
      <c r="N34" s="75">
        <f t="shared" si="3"/>
        <v>0</v>
      </c>
      <c r="O34" s="75">
        <f t="shared" si="4"/>
        <v>0</v>
      </c>
      <c r="P34" s="11"/>
      <c r="Q34" s="19"/>
      <c r="R34" s="76">
        <f t="shared" si="5"/>
        <v>0</v>
      </c>
      <c r="S34" s="75">
        <f t="shared" si="6"/>
        <v>0</v>
      </c>
      <c r="T34" s="75">
        <f t="shared" si="7"/>
        <v>0</v>
      </c>
      <c r="U34" s="11"/>
      <c r="V34" s="19"/>
      <c r="W34" s="76">
        <f t="shared" si="8"/>
        <v>0</v>
      </c>
      <c r="X34" s="75">
        <f t="shared" si="9"/>
        <v>0</v>
      </c>
      <c r="Y34" s="75">
        <f t="shared" si="10"/>
        <v>0</v>
      </c>
      <c r="Z34" s="11"/>
      <c r="AA34" s="19"/>
      <c r="AB34" s="76">
        <f t="shared" si="11"/>
        <v>0</v>
      </c>
      <c r="AC34" s="77">
        <f t="shared" si="12"/>
        <v>0</v>
      </c>
      <c r="AD34" s="50">
        <f t="shared" si="13"/>
      </c>
      <c r="AE34" s="48">
        <f t="shared" si="14"/>
      </c>
      <c r="AF34" s="42">
        <f t="shared" si="15"/>
      </c>
      <c r="AG34" s="13"/>
      <c r="AH34" s="2"/>
      <c r="AI34" s="28"/>
      <c r="AJ34" s="90"/>
      <c r="AK34" s="91"/>
      <c r="AL34" s="91"/>
      <c r="AM34" s="91"/>
      <c r="AN34" s="91"/>
      <c r="AO34" s="91"/>
      <c r="AP34" s="91"/>
      <c r="AQ34" s="91"/>
      <c r="AR34" s="91"/>
      <c r="AS34" s="91"/>
      <c r="AT34" s="92"/>
    </row>
    <row r="35" spans="1:46" ht="18.75" customHeight="1">
      <c r="A35" s="17"/>
      <c r="B35" s="18"/>
      <c r="C35" s="11"/>
      <c r="D35" s="12"/>
      <c r="E35" s="11"/>
      <c r="F35" s="12"/>
      <c r="G35" s="84"/>
      <c r="H35" s="81"/>
      <c r="I35" s="75">
        <f t="shared" si="0"/>
        <v>0</v>
      </c>
      <c r="J35" s="75">
        <f t="shared" si="1"/>
        <v>0</v>
      </c>
      <c r="K35" s="11"/>
      <c r="L35" s="19"/>
      <c r="M35" s="76">
        <f t="shared" si="2"/>
        <v>0</v>
      </c>
      <c r="N35" s="75">
        <f t="shared" si="3"/>
        <v>0</v>
      </c>
      <c r="O35" s="75">
        <f t="shared" si="4"/>
        <v>0</v>
      </c>
      <c r="P35" s="11"/>
      <c r="Q35" s="19"/>
      <c r="R35" s="76">
        <f t="shared" si="5"/>
        <v>0</v>
      </c>
      <c r="S35" s="75">
        <f t="shared" si="6"/>
        <v>0</v>
      </c>
      <c r="T35" s="75">
        <f t="shared" si="7"/>
        <v>0</v>
      </c>
      <c r="U35" s="11"/>
      <c r="V35" s="19"/>
      <c r="W35" s="76">
        <f t="shared" si="8"/>
        <v>0</v>
      </c>
      <c r="X35" s="75">
        <f t="shared" si="9"/>
        <v>0</v>
      </c>
      <c r="Y35" s="75">
        <f t="shared" si="10"/>
        <v>0</v>
      </c>
      <c r="Z35" s="11"/>
      <c r="AA35" s="19"/>
      <c r="AB35" s="76">
        <f t="shared" si="11"/>
        <v>0</v>
      </c>
      <c r="AC35" s="77">
        <f t="shared" si="12"/>
        <v>0</v>
      </c>
      <c r="AD35" s="50">
        <f t="shared" si="13"/>
      </c>
      <c r="AE35" s="48">
        <f t="shared" si="14"/>
      </c>
      <c r="AF35" s="42">
        <f t="shared" si="15"/>
      </c>
      <c r="AG35" s="13"/>
      <c r="AH35" s="2"/>
      <c r="AI35" s="28"/>
      <c r="AJ35" s="90"/>
      <c r="AK35" s="91"/>
      <c r="AL35" s="91"/>
      <c r="AM35" s="91"/>
      <c r="AN35" s="91"/>
      <c r="AO35" s="91"/>
      <c r="AP35" s="91"/>
      <c r="AQ35" s="91"/>
      <c r="AR35" s="91"/>
      <c r="AS35" s="91"/>
      <c r="AT35" s="92"/>
    </row>
    <row r="36" spans="1:46" ht="18.75" customHeight="1">
      <c r="A36" s="17"/>
      <c r="B36" s="18"/>
      <c r="C36" s="11"/>
      <c r="D36" s="12"/>
      <c r="E36" s="11"/>
      <c r="F36" s="12"/>
      <c r="G36" s="84"/>
      <c r="H36" s="81"/>
      <c r="I36" s="75">
        <f t="shared" si="0"/>
        <v>0</v>
      </c>
      <c r="J36" s="75">
        <f t="shared" si="1"/>
        <v>0</v>
      </c>
      <c r="K36" s="11"/>
      <c r="L36" s="19"/>
      <c r="M36" s="76">
        <f t="shared" si="2"/>
        <v>0</v>
      </c>
      <c r="N36" s="75">
        <f t="shared" si="3"/>
        <v>0</v>
      </c>
      <c r="O36" s="75">
        <f t="shared" si="4"/>
        <v>0</v>
      </c>
      <c r="P36" s="11"/>
      <c r="Q36" s="19"/>
      <c r="R36" s="76">
        <f t="shared" si="5"/>
        <v>0</v>
      </c>
      <c r="S36" s="75">
        <f t="shared" si="6"/>
        <v>0</v>
      </c>
      <c r="T36" s="75">
        <f t="shared" si="7"/>
        <v>0</v>
      </c>
      <c r="U36" s="11"/>
      <c r="V36" s="19"/>
      <c r="W36" s="76">
        <f t="shared" si="8"/>
        <v>0</v>
      </c>
      <c r="X36" s="75">
        <f t="shared" si="9"/>
        <v>0</v>
      </c>
      <c r="Y36" s="75">
        <f t="shared" si="10"/>
        <v>0</v>
      </c>
      <c r="Z36" s="11"/>
      <c r="AA36" s="19"/>
      <c r="AB36" s="76">
        <f t="shared" si="11"/>
        <v>0</v>
      </c>
      <c r="AC36" s="77">
        <f t="shared" si="12"/>
        <v>0</v>
      </c>
      <c r="AD36" s="50">
        <f t="shared" si="13"/>
      </c>
      <c r="AE36" s="48">
        <f t="shared" si="14"/>
      </c>
      <c r="AF36" s="42">
        <f t="shared" si="15"/>
      </c>
      <c r="AG36" s="13"/>
      <c r="AH36" s="2"/>
      <c r="AI36" s="28"/>
      <c r="AJ36" s="90"/>
      <c r="AK36" s="91"/>
      <c r="AL36" s="91"/>
      <c r="AM36" s="91"/>
      <c r="AN36" s="91"/>
      <c r="AO36" s="91"/>
      <c r="AP36" s="91"/>
      <c r="AQ36" s="91"/>
      <c r="AR36" s="91"/>
      <c r="AS36" s="91"/>
      <c r="AT36" s="92"/>
    </row>
    <row r="37" spans="1:46" ht="18.75" customHeight="1">
      <c r="A37" s="17"/>
      <c r="B37" s="18"/>
      <c r="C37" s="11"/>
      <c r="D37" s="12"/>
      <c r="E37" s="11"/>
      <c r="F37" s="12"/>
      <c r="G37" s="84"/>
      <c r="H37" s="81"/>
      <c r="I37" s="75">
        <f t="shared" si="0"/>
        <v>0</v>
      </c>
      <c r="J37" s="75">
        <f t="shared" si="1"/>
        <v>0</v>
      </c>
      <c r="K37" s="11"/>
      <c r="L37" s="19"/>
      <c r="M37" s="76">
        <f t="shared" si="2"/>
        <v>0</v>
      </c>
      <c r="N37" s="75">
        <f t="shared" si="3"/>
        <v>0</v>
      </c>
      <c r="O37" s="75">
        <f t="shared" si="4"/>
        <v>0</v>
      </c>
      <c r="P37" s="11"/>
      <c r="Q37" s="19"/>
      <c r="R37" s="76">
        <f t="shared" si="5"/>
        <v>0</v>
      </c>
      <c r="S37" s="75">
        <f t="shared" si="6"/>
        <v>0</v>
      </c>
      <c r="T37" s="75">
        <f t="shared" si="7"/>
        <v>0</v>
      </c>
      <c r="U37" s="11"/>
      <c r="V37" s="19"/>
      <c r="W37" s="76">
        <f t="shared" si="8"/>
        <v>0</v>
      </c>
      <c r="X37" s="75">
        <f t="shared" si="9"/>
        <v>0</v>
      </c>
      <c r="Y37" s="75">
        <f t="shared" si="10"/>
        <v>0</v>
      </c>
      <c r="Z37" s="11"/>
      <c r="AA37" s="19"/>
      <c r="AB37" s="76">
        <f t="shared" si="11"/>
        <v>0</v>
      </c>
      <c r="AC37" s="77">
        <f t="shared" si="12"/>
        <v>0</v>
      </c>
      <c r="AD37" s="50">
        <f t="shared" si="13"/>
      </c>
      <c r="AE37" s="48">
        <f t="shared" si="14"/>
      </c>
      <c r="AF37" s="42">
        <f t="shared" si="15"/>
      </c>
      <c r="AG37" s="13"/>
      <c r="AH37" s="2"/>
      <c r="AI37" s="28"/>
      <c r="AJ37" s="90"/>
      <c r="AK37" s="91"/>
      <c r="AL37" s="91"/>
      <c r="AM37" s="91"/>
      <c r="AN37" s="91"/>
      <c r="AO37" s="91"/>
      <c r="AP37" s="91"/>
      <c r="AQ37" s="91"/>
      <c r="AR37" s="91"/>
      <c r="AS37" s="91"/>
      <c r="AT37" s="92"/>
    </row>
    <row r="38" spans="1:46" ht="18.75" customHeight="1">
      <c r="A38" s="17"/>
      <c r="B38" s="18"/>
      <c r="C38" s="11"/>
      <c r="D38" s="12"/>
      <c r="E38" s="11"/>
      <c r="F38" s="12"/>
      <c r="G38" s="84"/>
      <c r="H38" s="81"/>
      <c r="I38" s="75">
        <f t="shared" si="0"/>
        <v>0</v>
      </c>
      <c r="J38" s="75">
        <f t="shared" si="1"/>
        <v>0</v>
      </c>
      <c r="K38" s="11"/>
      <c r="L38" s="19"/>
      <c r="M38" s="76">
        <f t="shared" si="2"/>
        <v>0</v>
      </c>
      <c r="N38" s="75">
        <f t="shared" si="3"/>
        <v>0</v>
      </c>
      <c r="O38" s="75">
        <f t="shared" si="4"/>
        <v>0</v>
      </c>
      <c r="P38" s="11"/>
      <c r="Q38" s="19"/>
      <c r="R38" s="76">
        <f t="shared" si="5"/>
        <v>0</v>
      </c>
      <c r="S38" s="75">
        <f t="shared" si="6"/>
        <v>0</v>
      </c>
      <c r="T38" s="75">
        <f t="shared" si="7"/>
        <v>0</v>
      </c>
      <c r="U38" s="11"/>
      <c r="V38" s="19"/>
      <c r="W38" s="76">
        <f t="shared" si="8"/>
        <v>0</v>
      </c>
      <c r="X38" s="75">
        <f t="shared" si="9"/>
        <v>0</v>
      </c>
      <c r="Y38" s="75">
        <f t="shared" si="10"/>
        <v>0</v>
      </c>
      <c r="Z38" s="11"/>
      <c r="AA38" s="19"/>
      <c r="AB38" s="76">
        <f t="shared" si="11"/>
        <v>0</v>
      </c>
      <c r="AC38" s="77">
        <f t="shared" si="12"/>
        <v>0</v>
      </c>
      <c r="AD38" s="50">
        <f t="shared" si="13"/>
      </c>
      <c r="AE38" s="48">
        <f t="shared" si="14"/>
      </c>
      <c r="AF38" s="42">
        <f t="shared" si="15"/>
      </c>
      <c r="AG38" s="13"/>
      <c r="AH38" s="2"/>
      <c r="AI38" s="28"/>
      <c r="AJ38" s="90"/>
      <c r="AK38" s="91"/>
      <c r="AL38" s="91"/>
      <c r="AM38" s="91"/>
      <c r="AN38" s="91"/>
      <c r="AO38" s="91"/>
      <c r="AP38" s="91"/>
      <c r="AQ38" s="91"/>
      <c r="AR38" s="91"/>
      <c r="AS38" s="91"/>
      <c r="AT38" s="92"/>
    </row>
    <row r="39" spans="1:46" ht="18.75" customHeight="1">
      <c r="A39" s="17"/>
      <c r="B39" s="18"/>
      <c r="C39" s="11"/>
      <c r="D39" s="12"/>
      <c r="E39" s="11"/>
      <c r="F39" s="12"/>
      <c r="G39" s="84"/>
      <c r="H39" s="81"/>
      <c r="I39" s="75">
        <f t="shared" si="0"/>
        <v>0</v>
      </c>
      <c r="J39" s="75">
        <f t="shared" si="1"/>
        <v>0</v>
      </c>
      <c r="K39" s="11"/>
      <c r="L39" s="19"/>
      <c r="M39" s="76">
        <f t="shared" si="2"/>
        <v>0</v>
      </c>
      <c r="N39" s="75">
        <f t="shared" si="3"/>
        <v>0</v>
      </c>
      <c r="O39" s="75">
        <f t="shared" si="4"/>
        <v>0</v>
      </c>
      <c r="P39" s="11"/>
      <c r="Q39" s="19"/>
      <c r="R39" s="76">
        <f t="shared" si="5"/>
        <v>0</v>
      </c>
      <c r="S39" s="75">
        <f t="shared" si="6"/>
        <v>0</v>
      </c>
      <c r="T39" s="75">
        <f t="shared" si="7"/>
        <v>0</v>
      </c>
      <c r="U39" s="11"/>
      <c r="V39" s="19"/>
      <c r="W39" s="76">
        <f t="shared" si="8"/>
        <v>0</v>
      </c>
      <c r="X39" s="75">
        <f t="shared" si="9"/>
        <v>0</v>
      </c>
      <c r="Y39" s="75">
        <f t="shared" si="10"/>
        <v>0</v>
      </c>
      <c r="Z39" s="11"/>
      <c r="AA39" s="19"/>
      <c r="AB39" s="76">
        <f t="shared" si="11"/>
        <v>0</v>
      </c>
      <c r="AC39" s="77">
        <f t="shared" si="12"/>
        <v>0</v>
      </c>
      <c r="AD39" s="50">
        <f t="shared" si="13"/>
      </c>
      <c r="AE39" s="48">
        <f t="shared" si="14"/>
      </c>
      <c r="AF39" s="42">
        <f t="shared" si="15"/>
      </c>
      <c r="AG39" s="13"/>
      <c r="AH39" s="2"/>
      <c r="AI39" s="28"/>
      <c r="AJ39" s="90"/>
      <c r="AK39" s="91"/>
      <c r="AL39" s="91"/>
      <c r="AM39" s="91"/>
      <c r="AN39" s="91"/>
      <c r="AO39" s="91"/>
      <c r="AP39" s="91"/>
      <c r="AQ39" s="91"/>
      <c r="AR39" s="91"/>
      <c r="AS39" s="91"/>
      <c r="AT39" s="92"/>
    </row>
    <row r="40" spans="1:46" ht="18.75" customHeight="1">
      <c r="A40" s="17"/>
      <c r="B40" s="18"/>
      <c r="C40" s="11"/>
      <c r="D40" s="12"/>
      <c r="E40" s="11"/>
      <c r="F40" s="12"/>
      <c r="G40" s="84"/>
      <c r="H40" s="81"/>
      <c r="I40" s="75">
        <f t="shared" si="0"/>
        <v>0</v>
      </c>
      <c r="J40" s="75">
        <f t="shared" si="1"/>
        <v>0</v>
      </c>
      <c r="K40" s="11"/>
      <c r="L40" s="19"/>
      <c r="M40" s="76">
        <f t="shared" si="2"/>
        <v>0</v>
      </c>
      <c r="N40" s="75">
        <f t="shared" si="3"/>
        <v>0</v>
      </c>
      <c r="O40" s="75">
        <f t="shared" si="4"/>
        <v>0</v>
      </c>
      <c r="P40" s="11"/>
      <c r="Q40" s="19"/>
      <c r="R40" s="76">
        <f t="shared" si="5"/>
        <v>0</v>
      </c>
      <c r="S40" s="75">
        <f t="shared" si="6"/>
        <v>0</v>
      </c>
      <c r="T40" s="75">
        <f t="shared" si="7"/>
        <v>0</v>
      </c>
      <c r="U40" s="11"/>
      <c r="V40" s="19"/>
      <c r="W40" s="76">
        <f t="shared" si="8"/>
        <v>0</v>
      </c>
      <c r="X40" s="75">
        <f t="shared" si="9"/>
        <v>0</v>
      </c>
      <c r="Y40" s="75">
        <f t="shared" si="10"/>
        <v>0</v>
      </c>
      <c r="Z40" s="11"/>
      <c r="AA40" s="19"/>
      <c r="AB40" s="76">
        <f t="shared" si="11"/>
        <v>0</v>
      </c>
      <c r="AC40" s="77">
        <f t="shared" si="12"/>
        <v>0</v>
      </c>
      <c r="AD40" s="50">
        <f t="shared" si="13"/>
      </c>
      <c r="AE40" s="48">
        <f t="shared" si="14"/>
      </c>
      <c r="AF40" s="42">
        <f t="shared" si="15"/>
      </c>
      <c r="AG40" s="13"/>
      <c r="AH40" s="2"/>
      <c r="AI40" s="28"/>
      <c r="AJ40" s="90"/>
      <c r="AK40" s="91"/>
      <c r="AL40" s="91"/>
      <c r="AM40" s="91"/>
      <c r="AN40" s="91"/>
      <c r="AO40" s="91"/>
      <c r="AP40" s="91"/>
      <c r="AQ40" s="91"/>
      <c r="AR40" s="91"/>
      <c r="AS40" s="91"/>
      <c r="AT40" s="92"/>
    </row>
    <row r="41" spans="1:46" ht="18.75" customHeight="1">
      <c r="A41" s="17"/>
      <c r="B41" s="18"/>
      <c r="C41" s="11"/>
      <c r="D41" s="12"/>
      <c r="E41" s="11"/>
      <c r="F41" s="12"/>
      <c r="G41" s="84"/>
      <c r="H41" s="81"/>
      <c r="I41" s="75">
        <f t="shared" si="0"/>
        <v>0</v>
      </c>
      <c r="J41" s="75">
        <f t="shared" si="1"/>
        <v>0</v>
      </c>
      <c r="K41" s="11"/>
      <c r="L41" s="19"/>
      <c r="M41" s="76">
        <f t="shared" si="2"/>
        <v>0</v>
      </c>
      <c r="N41" s="75">
        <f t="shared" si="3"/>
        <v>0</v>
      </c>
      <c r="O41" s="75">
        <f t="shared" si="4"/>
        <v>0</v>
      </c>
      <c r="P41" s="11"/>
      <c r="Q41" s="19"/>
      <c r="R41" s="76">
        <f t="shared" si="5"/>
        <v>0</v>
      </c>
      <c r="S41" s="75">
        <f t="shared" si="6"/>
        <v>0</v>
      </c>
      <c r="T41" s="75">
        <f t="shared" si="7"/>
        <v>0</v>
      </c>
      <c r="U41" s="11"/>
      <c r="V41" s="19"/>
      <c r="W41" s="76">
        <f t="shared" si="8"/>
        <v>0</v>
      </c>
      <c r="X41" s="75">
        <f t="shared" si="9"/>
        <v>0</v>
      </c>
      <c r="Y41" s="75">
        <f t="shared" si="10"/>
        <v>0</v>
      </c>
      <c r="Z41" s="11"/>
      <c r="AA41" s="19"/>
      <c r="AB41" s="76">
        <f t="shared" si="11"/>
        <v>0</v>
      </c>
      <c r="AC41" s="77">
        <f t="shared" si="12"/>
        <v>0</v>
      </c>
      <c r="AD41" s="50">
        <f t="shared" si="13"/>
      </c>
      <c r="AE41" s="48">
        <f t="shared" si="14"/>
      </c>
      <c r="AF41" s="42">
        <f t="shared" si="15"/>
      </c>
      <c r="AG41" s="13"/>
      <c r="AH41" s="2"/>
      <c r="AI41" s="28"/>
      <c r="AJ41" s="90"/>
      <c r="AK41" s="91"/>
      <c r="AL41" s="91"/>
      <c r="AM41" s="91"/>
      <c r="AN41" s="91"/>
      <c r="AO41" s="91"/>
      <c r="AP41" s="91"/>
      <c r="AQ41" s="91"/>
      <c r="AR41" s="91"/>
      <c r="AS41" s="91"/>
      <c r="AT41" s="92"/>
    </row>
    <row r="42" spans="1:46" ht="18.75" customHeight="1" thickBot="1">
      <c r="A42" s="21"/>
      <c r="B42" s="22"/>
      <c r="C42" s="14"/>
      <c r="D42" s="15"/>
      <c r="E42" s="14"/>
      <c r="F42" s="15"/>
      <c r="G42" s="85"/>
      <c r="H42" s="82"/>
      <c r="I42" s="83">
        <f t="shared" si="0"/>
        <v>0</v>
      </c>
      <c r="J42" s="83">
        <f t="shared" si="1"/>
        <v>0</v>
      </c>
      <c r="K42" s="11"/>
      <c r="L42" s="19"/>
      <c r="M42" s="78">
        <f t="shared" si="2"/>
        <v>0</v>
      </c>
      <c r="N42" s="83">
        <f t="shared" si="3"/>
        <v>0</v>
      </c>
      <c r="O42" s="83">
        <f t="shared" si="4"/>
        <v>0</v>
      </c>
      <c r="P42" s="11"/>
      <c r="Q42" s="19"/>
      <c r="R42" s="78">
        <f t="shared" si="5"/>
        <v>0</v>
      </c>
      <c r="S42" s="83">
        <f t="shared" si="6"/>
        <v>0</v>
      </c>
      <c r="T42" s="83">
        <f t="shared" si="7"/>
        <v>0</v>
      </c>
      <c r="U42" s="11"/>
      <c r="V42" s="19"/>
      <c r="W42" s="78">
        <f t="shared" si="8"/>
        <v>0</v>
      </c>
      <c r="X42" s="83">
        <f t="shared" si="9"/>
        <v>0</v>
      </c>
      <c r="Y42" s="83">
        <f t="shared" si="10"/>
        <v>0</v>
      </c>
      <c r="Z42" s="11"/>
      <c r="AA42" s="19"/>
      <c r="AB42" s="78">
        <f t="shared" si="11"/>
        <v>0</v>
      </c>
      <c r="AC42" s="79">
        <f t="shared" si="12"/>
        <v>0</v>
      </c>
      <c r="AD42" s="51">
        <f t="shared" si="13"/>
      </c>
      <c r="AE42" s="49">
        <f t="shared" si="14"/>
      </c>
      <c r="AF42" s="43">
        <f t="shared" si="15"/>
      </c>
      <c r="AG42" s="16"/>
      <c r="AH42" s="2"/>
      <c r="AI42" s="28"/>
      <c r="AJ42" s="125"/>
      <c r="AK42" s="126"/>
      <c r="AL42" s="126"/>
      <c r="AM42" s="126"/>
      <c r="AN42" s="126"/>
      <c r="AO42" s="126"/>
      <c r="AP42" s="126"/>
      <c r="AQ42" s="126"/>
      <c r="AR42" s="126"/>
      <c r="AS42" s="126"/>
      <c r="AT42" s="127"/>
    </row>
    <row r="43" spans="1:46" ht="18" customHeight="1" thickBot="1">
      <c r="A43" s="80"/>
      <c r="B43" s="3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4">
        <f t="shared" si="2"/>
        <v>0</v>
      </c>
      <c r="N43" s="27"/>
      <c r="O43" s="27"/>
      <c r="P43" s="27"/>
      <c r="Q43" s="27"/>
      <c r="R43" s="24">
        <f t="shared" si="5"/>
        <v>0</v>
      </c>
      <c r="S43" s="27"/>
      <c r="T43" s="27"/>
      <c r="U43" s="37"/>
      <c r="V43" s="37"/>
      <c r="W43" s="24">
        <f t="shared" si="8"/>
        <v>0</v>
      </c>
      <c r="X43" s="27"/>
      <c r="Y43" s="27"/>
      <c r="Z43" s="37"/>
      <c r="AA43" s="37"/>
      <c r="AB43" s="24">
        <f t="shared" si="11"/>
        <v>0</v>
      </c>
      <c r="AC43" s="24">
        <f t="shared" si="12"/>
        <v>0</v>
      </c>
      <c r="AD43" s="23">
        <f>IF(K43&lt;&gt;"",R43+M43+W43+AB43,"")</f>
      </c>
      <c r="AE43" s="24">
        <f t="shared" si="14"/>
      </c>
      <c r="AF43" s="24">
        <f t="shared" si="15"/>
      </c>
      <c r="AG43" s="37"/>
      <c r="AH43" s="2"/>
      <c r="AI43" s="28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</row>
    <row r="44" spans="1:46" ht="21.75" customHeight="1">
      <c r="A44" s="31"/>
      <c r="B44" s="32" t="s">
        <v>5</v>
      </c>
      <c r="C44" s="32"/>
      <c r="D44" s="32"/>
      <c r="E44" s="32"/>
      <c r="F44" s="148" t="s">
        <v>2</v>
      </c>
      <c r="G44" s="149"/>
      <c r="H44" s="52">
        <f>COUNTIF($G$13:$G$42,"&gt;""")</f>
        <v>0</v>
      </c>
      <c r="I44" s="52"/>
      <c r="J44" s="52">
        <f>SUM(I13:I42)</f>
        <v>0</v>
      </c>
      <c r="K44" s="53">
        <f>IF(J44=0,"",IF($H44=0,"",ROUND(SUMIF($G$13:$G$42,"&gt;""",$K$13:$K$42)/J44,1)))</f>
      </c>
      <c r="L44" s="53">
        <f>IF(J44=0,"",IF($H44=0,"",ROUND(SUMIF($G$13:$G$42,"&gt;""",L$13:L$42)/$J44,1)))</f>
      </c>
      <c r="M44" s="67">
        <f>IF(J44=0,"",IF($H44=0,"",ROUND(SUMIF($G$13:$G$42,"&gt;""",M$13:M$42)/$J44,1)))</f>
      </c>
      <c r="N44" s="52"/>
      <c r="O44" s="52">
        <f>SUM(N13:N42)</f>
        <v>0</v>
      </c>
      <c r="P44" s="53">
        <f>IF(O44=0,"",IF($H44=0,"",ROUND(SUMIF($G$13:$G$42,"&gt;""",P$13:P$42)/$O44,1)))</f>
      </c>
      <c r="Q44" s="53">
        <f>IF(O44=0,"",IF($H44=0,"",ROUND(SUMIF($G$13:$G$42,"&gt;""",Q$13:Q$42)/$O44,1)))</f>
      </c>
      <c r="R44" s="67">
        <f>IF(O44=0,"",IF($H44=0,"",ROUND(SUMIF($G$13:$G$42,"&gt;""",R$13:R$42)/$O44,1)))</f>
      </c>
      <c r="S44" s="52"/>
      <c r="T44" s="52">
        <f>SUM(S13:S42)</f>
        <v>0</v>
      </c>
      <c r="U44" s="53">
        <f>IF(T44=0,"",IF($H44=0,"",ROUND(SUMIF($G$13:$G$42,"&gt;""",U$13:U$42)/$T44,1)))</f>
      </c>
      <c r="V44" s="53">
        <f>IF(T44=0,"",IF($H44=0,"",ROUND(SUMIF($G$13:$G$42,"&gt;""",V$13:V$42)/$T44,1)))</f>
      </c>
      <c r="W44" s="67">
        <f>IF(T44=0,"",IF($H44=0,"",ROUND(SUMIF($G$13:$G$42,"&gt;""",W$13:W$42)/$T44,1)))</f>
      </c>
      <c r="X44" s="52"/>
      <c r="Y44" s="52">
        <f>SUM(X13:X42)</f>
        <v>0</v>
      </c>
      <c r="Z44" s="53">
        <f>IF(Y44=0,"",IF($H44=0,"",ROUND(SUMIF($G$13:$G$42,"&gt;""",Z$13:Z$42)/$Y44,1)))</f>
      </c>
      <c r="AA44" s="53">
        <f>IF(Y44=0,"",IF($H44=0,"",ROUND(SUMIF($G$13:$G$42,"&gt;""",AA$13:AA$42)/$Y44,1)))</f>
      </c>
      <c r="AB44" s="67">
        <f>IF(Y44=0,"",IF($H44=0,"",ROUND(SUMIF($G$13:$G$42,"&gt;""",AB$13:AB$42)/$Y44,1)))</f>
      </c>
      <c r="AC44" s="54">
        <f>IF($H44=0,0,SUMIF($G$13:$G$42,"&gt;""",AC$13:AC$42))</f>
        <v>0</v>
      </c>
      <c r="AD44" s="55">
        <f>IF($H44=0,"",ROUND(SUMIF($G$13:$G$42,"&gt;""",(AD$13:AD$42))/$AC44*120,1))</f>
      </c>
      <c r="AE44" s="53">
        <f>IF($H44=0,"",ROUND(SUMIF($G$13:$G$42,"&gt;""",AE$13:AE$42)/$AC44*120,1))</f>
      </c>
      <c r="AF44" s="53">
        <f>IF($H44=0,"",ROUND(SUMIF($G$13:$G$42,"&gt;""",AF$13:AF$42)/$AC44*120,1))</f>
      </c>
      <c r="AG44" s="56">
        <f>IF($H44=0,"",ROUND(SUMIF($G$13:$G$42,"&gt;""",AG$13:AG$42)/$AC44*120,1))</f>
      </c>
      <c r="AH44" s="33"/>
      <c r="AI44" s="28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</row>
    <row r="45" spans="1:46" ht="21.75" customHeight="1">
      <c r="A45" s="31"/>
      <c r="B45" s="31"/>
      <c r="C45" s="31"/>
      <c r="D45" s="31"/>
      <c r="E45" s="31"/>
      <c r="F45" s="139" t="s">
        <v>3</v>
      </c>
      <c r="G45" s="140"/>
      <c r="H45" s="62">
        <f>COUNTIF($H$13:$H$42,"&gt;""")</f>
        <v>0</v>
      </c>
      <c r="I45" s="62"/>
      <c r="J45" s="62">
        <f>SUM(J13:J42)</f>
        <v>0</v>
      </c>
      <c r="K45" s="63">
        <f>IF(J45=0,"",IF($H45=0,"",ROUND(SUMIF($H$13:$H$42,"&gt;""",$K$13:$K$42)/J45,1)))</f>
      </c>
      <c r="L45" s="63">
        <f>IF(J45=0,"",IF($H45=0,"",ROUND(SUMIF($H$13:$H$42,"&gt;""",L$13:L$42)/$J45,1)))</f>
      </c>
      <c r="M45" s="68">
        <f>IF(J45=0,"",IF($H45=0,"",ROUND(SUMIF($H$13:$H$42,"&gt;""",M$13:M$42)/$J45,1)))</f>
      </c>
      <c r="N45" s="62"/>
      <c r="O45" s="62">
        <f>SUM(O13:O42)</f>
        <v>0</v>
      </c>
      <c r="P45" s="63">
        <f>IF(O45=0,"",IF($H45=0,"",ROUND(SUMIF($H$13:$H$42,"&gt;""",P$13:P$42)/$O45,1)))</f>
      </c>
      <c r="Q45" s="63">
        <f>IF(O45=0,"",IF($H45=0,"",ROUND(SUMIF($H$13:$H$42,"&gt;""",Q$13:Q$42)/$O45,1)))</f>
      </c>
      <c r="R45" s="68">
        <f>IF(O45=0,"",IF($H45=0,"",ROUND(SUMIF($H$13:$H$42,"&gt;""",R$13:R$42)/$O45,1)))</f>
      </c>
      <c r="S45" s="62"/>
      <c r="T45" s="62">
        <f>SUM(T13:T42)</f>
        <v>0</v>
      </c>
      <c r="U45" s="63">
        <f>IF(T45=0,"",IF($H45=0,"",ROUND(SUMIF($H$13:$H$42,"&gt;""",U$13:U$42)/$T45,1)))</f>
      </c>
      <c r="V45" s="63">
        <f>IF(T45=0,"",IF($H45=0,"",ROUND(SUMIF($H$13:$H$42,"&gt;""",V$13:V$42)/$T45,1)))</f>
      </c>
      <c r="W45" s="68">
        <f>IF(T45=0,"",IF($H45=0,"",ROUND(SUMIF($H$13:$H$42,"&gt;""",W$13:W$42)/$T45,1)))</f>
      </c>
      <c r="X45" s="62"/>
      <c r="Y45" s="62">
        <f>SUM(Y13:Y42)</f>
        <v>0</v>
      </c>
      <c r="Z45" s="63">
        <f>IF(Y45=0,"",IF($H45=0,"",ROUND(SUMIF($H$13:$H$42,"&gt;""",Z$13:Z$42)/$Y45,1)))</f>
      </c>
      <c r="AA45" s="63">
        <f>IF(Y45=0,"",IF($H45=0,"",ROUND(SUMIF($H$13:$H$42,"&gt;""",AA$13:AA$42)/$Y45,1)))</f>
      </c>
      <c r="AB45" s="68">
        <f>IF(Y45=0,"",IF($H45=0,"",ROUND(SUMIF($H$13:$H$42,"&gt;""",AB$13:AB$42)/$Y45,1)))</f>
      </c>
      <c r="AC45" s="64">
        <f>IF($H45=0,0,SUMIF($H$13:$H$42,"&gt;""",AC$13:AC$42))</f>
        <v>0</v>
      </c>
      <c r="AD45" s="65">
        <f>IF($H45=0,"",ROUND(SUMIF($H$13:$H$42,"&gt;""",AD$13:AD$42)/$AC45*120,1))</f>
      </c>
      <c r="AE45" s="63">
        <f>IF($H45=0,"",ROUND(SUMIF($H$13:$H$42,"&gt;""",AE$13:AE$42)/$AC45*120,1))</f>
      </c>
      <c r="AF45" s="63">
        <f>IF($H45=0,"",ROUND(SUMIF($H$13:$H$42,"&gt;""",AF$13:AF$42)/$AC45*120,1))</f>
      </c>
      <c r="AG45" s="66">
        <f>IF($H45=0,"",ROUND(SUMIF($H$13:$H$42,"&gt;""",AG$13:AG$42)/$AC45*120,1))</f>
      </c>
      <c r="AH45" s="3"/>
      <c r="AI45" s="28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</row>
    <row r="46" spans="1:46" ht="21.75" customHeight="1" thickBot="1">
      <c r="A46" s="31"/>
      <c r="B46" s="31"/>
      <c r="C46" s="31"/>
      <c r="D46" s="31"/>
      <c r="E46" s="31"/>
      <c r="F46" s="141" t="s">
        <v>4</v>
      </c>
      <c r="G46" s="142"/>
      <c r="H46" s="57">
        <f>H44+H45</f>
        <v>0</v>
      </c>
      <c r="I46" s="57"/>
      <c r="J46" s="57">
        <f>J44+J45</f>
        <v>0</v>
      </c>
      <c r="K46" s="58">
        <f>IF(J46=0,"",IF($H46=0,"",IF($H46=0,"",ROUND(SUM(K13:K43)/J46,1))))</f>
      </c>
      <c r="L46" s="58">
        <f>IF(J46=0,"",IF($H46=0,"",ROUND(SUM(L13:L43)/$J46,1)))</f>
      </c>
      <c r="M46" s="71">
        <f>IF(J46=0,"",IF($H46=0,"",ROUND(SUM(M13:M43)/$J46,1)))</f>
      </c>
      <c r="N46" s="57"/>
      <c r="O46" s="57">
        <f>O44+O45</f>
        <v>0</v>
      </c>
      <c r="P46" s="58">
        <f>IF(O46=0,"",IF($H46=0,"",ROUND(SUM(P13:P43)/($O46),1)))</f>
      </c>
      <c r="Q46" s="58">
        <f>IF(O46=0,"",IF($H46=0,"",ROUND(SUM(Q13:Q43)/($O46),1)))</f>
      </c>
      <c r="R46" s="71">
        <f>IF(O46=0,"",IF($H46=0,"",ROUND(SUM(R13:R43)/($O46),1)))</f>
      </c>
      <c r="S46" s="57"/>
      <c r="T46" s="57">
        <f>T44+T45</f>
        <v>0</v>
      </c>
      <c r="U46" s="58">
        <f>IF(T46=0,"",IF($H46=0,"",ROUND(SUM(U13:U43)/($T46),1)))</f>
      </c>
      <c r="V46" s="58">
        <f>IF(T46=0,"",IF($H46=0,"",ROUND(SUM(V13:V43)/($T46),1)))</f>
      </c>
      <c r="W46" s="71">
        <f>IF(T46=0,"",IF($H46=0,"",ROUND(SUM(W13:W43)/($T46),1)))</f>
      </c>
      <c r="X46" s="57"/>
      <c r="Y46" s="57">
        <f>Y44+Y45</f>
        <v>0</v>
      </c>
      <c r="Z46" s="58">
        <f>IF(Y46=0,"",IF($H46=0,"",ROUND(SUM(Z13:Z43)/($Y46),1)))</f>
      </c>
      <c r="AA46" s="58">
        <f>IF(Y46=0,"",IF($H46=0,"",ROUND(SUM(AA13:AA43)/($Y46),1)))</f>
      </c>
      <c r="AB46" s="71">
        <f>IF(Y46=0,"",IF($H46=0,"",ROUND(SUM(AB13:AB43)/($Y46),1)))</f>
      </c>
      <c r="AC46" s="59">
        <f>AC44+AC45</f>
        <v>0</v>
      </c>
      <c r="AD46" s="60">
        <f>IF($H46=0,"",ROUND(SUM(AD13:AD43)/$AC46*120,1))</f>
      </c>
      <c r="AE46" s="58">
        <f>IF($H46=0,"",ROUND(SUM(AE13:AE43)/$AC46*120,1))</f>
      </c>
      <c r="AF46" s="58">
        <f>IF($H46=0,"",ROUND(SUM(AF13:AF43)/$AC46*120,1))</f>
      </c>
      <c r="AG46" s="61">
        <f>IF($H46=0,"",ROUND(SUM(AG13:AG43)/$AC46*120,1))</f>
      </c>
      <c r="AH46" s="34"/>
      <c r="AI46" s="28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</row>
    <row r="47" spans="1:4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I47" s="28"/>
      <c r="AJ47" s="2"/>
      <c r="AK47" s="2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7:16" ht="20.25" customHeight="1">
      <c r="G48" s="35"/>
      <c r="H48" s="28"/>
      <c r="I48" s="28"/>
      <c r="J48" s="28"/>
      <c r="K48" s="28"/>
      <c r="L48" s="28"/>
      <c r="M48" s="28"/>
      <c r="N48" s="28"/>
      <c r="O48" s="28"/>
      <c r="P48" s="36"/>
    </row>
  </sheetData>
  <sheetProtection/>
  <mergeCells count="75">
    <mergeCell ref="K3:R3"/>
    <mergeCell ref="K4:R4"/>
    <mergeCell ref="K5:R5"/>
    <mergeCell ref="K6:R6"/>
    <mergeCell ref="F44:G44"/>
    <mergeCell ref="F45:G45"/>
    <mergeCell ref="F46:G46"/>
    <mergeCell ref="D3:I3"/>
    <mergeCell ref="D4:I4"/>
    <mergeCell ref="D5:I5"/>
    <mergeCell ref="D6:I6"/>
    <mergeCell ref="D7:I7"/>
    <mergeCell ref="H11:H12"/>
    <mergeCell ref="AJ40:AT40"/>
    <mergeCell ref="AJ41:AT41"/>
    <mergeCell ref="U11:W11"/>
    <mergeCell ref="Z11:AB11"/>
    <mergeCell ref="AJ14:AT14"/>
    <mergeCell ref="AJ15:AT15"/>
    <mergeCell ref="G11:G12"/>
    <mergeCell ref="K11:M11"/>
    <mergeCell ref="P11:R11"/>
    <mergeCell ref="B4:C4"/>
    <mergeCell ref="B5:C5"/>
    <mergeCell ref="B6:C6"/>
    <mergeCell ref="B7:C7"/>
    <mergeCell ref="K7:R7"/>
    <mergeCell ref="A11:A12"/>
    <mergeCell ref="B11:B12"/>
    <mergeCell ref="C11:C12"/>
    <mergeCell ref="D11:D12"/>
    <mergeCell ref="E11:E12"/>
    <mergeCell ref="F11:F12"/>
    <mergeCell ref="A1:AJ1"/>
    <mergeCell ref="B3:C3"/>
    <mergeCell ref="AJ13:AT13"/>
    <mergeCell ref="K10:AG10"/>
    <mergeCell ref="AE11:AE12"/>
    <mergeCell ref="AF11:AF12"/>
    <mergeCell ref="AG11:AG12"/>
    <mergeCell ref="AD11:AD12"/>
    <mergeCell ref="C10:D10"/>
    <mergeCell ref="E10:F10"/>
    <mergeCell ref="AJ10:AT10"/>
    <mergeCell ref="AJ12:AT12"/>
    <mergeCell ref="AJ11:AT11"/>
    <mergeCell ref="AJ16:AT16"/>
    <mergeCell ref="AJ17:AT17"/>
    <mergeCell ref="AJ18:AT18"/>
    <mergeCell ref="AJ19:AT19"/>
    <mergeCell ref="AJ20:AT20"/>
    <mergeCell ref="AJ21:AT21"/>
    <mergeCell ref="AJ22:AT22"/>
    <mergeCell ref="AJ23:AT23"/>
    <mergeCell ref="AJ28:AT28"/>
    <mergeCell ref="AJ29:AT29"/>
    <mergeCell ref="AJ24:AT24"/>
    <mergeCell ref="AJ25:AT25"/>
    <mergeCell ref="AJ26:AT26"/>
    <mergeCell ref="AJ27:AT27"/>
    <mergeCell ref="AJ45:AT45"/>
    <mergeCell ref="AJ30:AT30"/>
    <mergeCell ref="AJ31:AT31"/>
    <mergeCell ref="AJ32:AT32"/>
    <mergeCell ref="AJ33:AT33"/>
    <mergeCell ref="AJ46:AT46"/>
    <mergeCell ref="AJ34:AT34"/>
    <mergeCell ref="AJ35:AT35"/>
    <mergeCell ref="AJ43:AT43"/>
    <mergeCell ref="AJ44:AT44"/>
    <mergeCell ref="AJ36:AT36"/>
    <mergeCell ref="AJ37:AT37"/>
    <mergeCell ref="AJ38:AT38"/>
    <mergeCell ref="AJ39:AT39"/>
    <mergeCell ref="AJ42:AT42"/>
  </mergeCells>
  <conditionalFormatting sqref="C13:D42">
    <cfRule type="expression" priority="1" dxfId="9" stopIfTrue="1">
      <formula>IF(AND($C13&lt;&gt;"x",$D13&lt;&gt;"x",$AD13&lt;&gt;""),TRUE,FALSE)</formula>
    </cfRule>
  </conditionalFormatting>
  <conditionalFormatting sqref="E13:F42">
    <cfRule type="expression" priority="2" dxfId="9" stopIfTrue="1">
      <formula>IF(AND($E13&lt;&gt;"x",$F13&lt;&gt;"x",$AD13&lt;&gt;""),TRUE,FALSE)</formula>
    </cfRule>
  </conditionalFormatting>
  <conditionalFormatting sqref="G13:H42">
    <cfRule type="expression" priority="3" dxfId="9" stopIfTrue="1">
      <formula>IF(AND($G13&lt;&gt;"x",$H13&lt;&gt;"x",$AD13&lt;&gt;""),TRUE,FALSE)</formula>
    </cfRule>
  </conditionalFormatting>
  <conditionalFormatting sqref="H44:AF46 K13:M43 P13:R43 U13:W43 Z13:AF43">
    <cfRule type="cellIs" priority="4" dxfId="0" operator="equal" stopIfTrue="1">
      <formula>0</formula>
    </cfRule>
  </conditionalFormatting>
  <printOptions horizontalCentered="1"/>
  <pageMargins left="0" right="0.2755905511811024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Ergebnismeldung DKBC</dc:title>
  <dc:subject>-Nationalkader-</dc:subject>
  <dc:creator>Karl Welker</dc:creator>
  <cp:keywords/>
  <dc:description/>
  <cp:lastModifiedBy>Margit</cp:lastModifiedBy>
  <cp:lastPrinted>2010-09-15T12:04:44Z</cp:lastPrinted>
  <dcterms:created xsi:type="dcterms:W3CDTF">1999-06-09T16:14:43Z</dcterms:created>
  <dcterms:modified xsi:type="dcterms:W3CDTF">2015-11-19T11:19:42Z</dcterms:modified>
  <cp:category/>
  <cp:version/>
  <cp:contentType/>
  <cp:contentStatus/>
</cp:coreProperties>
</file>